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hidePivotFieldList="1" defaultThemeVersion="124226"/>
  <mc:AlternateContent xmlns:mc="http://schemas.openxmlformats.org/markup-compatibility/2006">
    <mc:Choice Requires="x15">
      <x15ac:absPath xmlns:x15ac="http://schemas.microsoft.com/office/spreadsheetml/2010/11/ac" url="C:\Users\MJUeta\Desktop\送信セット\"/>
    </mc:Choice>
  </mc:AlternateContent>
  <bookViews>
    <workbookView xWindow="150" yWindow="150" windowWidth="10920" windowHeight="9210"/>
  </bookViews>
  <sheets>
    <sheet name="定点入力用紙" sheetId="4" r:id="rId1"/>
    <sheet name="繁殖状況票" sheetId="5" r:id="rId2"/>
    <sheet name="アンケート調査用紙" sheetId="7" r:id="rId3"/>
    <sheet name="入力制限シート" sheetId="2" r:id="rId4"/>
    <sheet name="Sheet3" sheetId="3" r:id="rId5"/>
  </sheets>
  <calcPr calcId="162913"/>
  <pivotCaches>
    <pivotCache cacheId="0" r:id="rId6"/>
  </pivotCaches>
</workbook>
</file>

<file path=xl/calcChain.xml><?xml version="1.0" encoding="utf-8"?>
<calcChain xmlns="http://schemas.openxmlformats.org/spreadsheetml/2006/main">
  <c r="D2" i="5" l="1"/>
  <c r="B2" i="5"/>
  <c r="A2" i="5"/>
  <c r="J4" i="7" l="1"/>
  <c r="J3" i="7" l="1"/>
  <c r="K3" i="7"/>
  <c r="K4" i="7"/>
  <c r="J5" i="7"/>
  <c r="K5" i="7"/>
  <c r="J6" i="7"/>
  <c r="K6" i="7"/>
  <c r="J7" i="7"/>
  <c r="K7" i="7"/>
  <c r="J8" i="7"/>
  <c r="K8" i="7"/>
  <c r="J9" i="7"/>
  <c r="K9" i="7"/>
  <c r="J10" i="7"/>
  <c r="K10" i="7"/>
  <c r="J11" i="7"/>
  <c r="K11" i="7"/>
  <c r="J12" i="7"/>
  <c r="K12" i="7"/>
  <c r="J13" i="7"/>
  <c r="K13" i="7"/>
  <c r="J14" i="7"/>
  <c r="K14" i="7"/>
  <c r="J15" i="7"/>
  <c r="K15" i="7"/>
  <c r="J16" i="7"/>
  <c r="K16" i="7"/>
  <c r="J17" i="7"/>
  <c r="K17" i="7"/>
  <c r="J18" i="7"/>
  <c r="K18" i="7"/>
  <c r="J19" i="7"/>
  <c r="K19" i="7"/>
  <c r="J20" i="7"/>
  <c r="K20" i="7"/>
  <c r="J21" i="7"/>
  <c r="K21" i="7"/>
  <c r="J22" i="7"/>
  <c r="K22" i="7"/>
  <c r="J23" i="7"/>
  <c r="K23" i="7"/>
  <c r="J24" i="7"/>
  <c r="K24" i="7"/>
  <c r="J25" i="7"/>
  <c r="K25" i="7"/>
  <c r="J26" i="7"/>
  <c r="K26" i="7"/>
  <c r="J27" i="7"/>
  <c r="K27" i="7"/>
  <c r="J28" i="7"/>
  <c r="K28" i="7"/>
  <c r="J29" i="7"/>
  <c r="K29" i="7"/>
  <c r="J30" i="7"/>
  <c r="K30" i="7"/>
  <c r="J31" i="7"/>
  <c r="K31" i="7"/>
  <c r="J32" i="7"/>
  <c r="K32" i="7"/>
  <c r="J33" i="7"/>
  <c r="K33" i="7"/>
  <c r="J34" i="7"/>
  <c r="K34" i="7"/>
  <c r="J35" i="7"/>
  <c r="K35" i="7"/>
  <c r="J36" i="7"/>
  <c r="K36" i="7"/>
  <c r="J37" i="7"/>
  <c r="K37" i="7"/>
  <c r="J38" i="7"/>
  <c r="K38" i="7"/>
  <c r="J39" i="7"/>
  <c r="K39" i="7"/>
  <c r="J40" i="7"/>
  <c r="K40" i="7"/>
  <c r="J41" i="7"/>
  <c r="K41" i="7"/>
  <c r="J42" i="7"/>
  <c r="K42" i="7"/>
  <c r="J43" i="7"/>
  <c r="K43" i="7"/>
  <c r="J44" i="7"/>
  <c r="K44" i="7"/>
  <c r="J45" i="7"/>
  <c r="K45" i="7"/>
  <c r="J46" i="7"/>
  <c r="K46" i="7"/>
  <c r="J47" i="7"/>
  <c r="K47" i="7"/>
  <c r="J48" i="7"/>
  <c r="K48" i="7"/>
  <c r="J49" i="7"/>
  <c r="K49" i="7"/>
  <c r="J50" i="7"/>
  <c r="K50" i="7"/>
  <c r="J51" i="7"/>
  <c r="K51" i="7"/>
  <c r="J52" i="7"/>
  <c r="K52" i="7"/>
  <c r="J53" i="7"/>
  <c r="K53" i="7"/>
  <c r="J54" i="7"/>
  <c r="K54" i="7"/>
  <c r="J55" i="7"/>
  <c r="K55" i="7"/>
  <c r="J56" i="7"/>
  <c r="K56" i="7"/>
  <c r="J57" i="7"/>
  <c r="K57" i="7"/>
  <c r="J58" i="7"/>
  <c r="K58" i="7"/>
  <c r="J59" i="7"/>
  <c r="K59" i="7"/>
  <c r="J60" i="7"/>
  <c r="K60" i="7"/>
  <c r="J61" i="7"/>
  <c r="K61" i="7"/>
  <c r="J62" i="7"/>
  <c r="K62" i="7"/>
  <c r="J63" i="7"/>
  <c r="K63" i="7"/>
  <c r="J64" i="7"/>
  <c r="K64" i="7"/>
  <c r="J65" i="7"/>
  <c r="K65" i="7"/>
  <c r="J66" i="7"/>
  <c r="K66" i="7"/>
  <c r="J67" i="7"/>
  <c r="K67" i="7"/>
  <c r="J68" i="7"/>
  <c r="K68" i="7"/>
  <c r="J69" i="7"/>
  <c r="K69" i="7"/>
  <c r="J70" i="7"/>
  <c r="K70" i="7"/>
  <c r="J71" i="7"/>
  <c r="K71" i="7"/>
  <c r="J72" i="7"/>
  <c r="K72" i="7"/>
  <c r="J73" i="7"/>
  <c r="K73" i="7"/>
  <c r="J74" i="7"/>
  <c r="K74" i="7"/>
  <c r="J75" i="7"/>
  <c r="K75" i="7"/>
  <c r="J76" i="7"/>
  <c r="K76" i="7"/>
  <c r="J77" i="7"/>
  <c r="K77" i="7"/>
  <c r="J78" i="7"/>
  <c r="K78" i="7"/>
  <c r="J79" i="7"/>
  <c r="K79" i="7"/>
  <c r="J80" i="7"/>
  <c r="K80" i="7"/>
  <c r="J81" i="7"/>
  <c r="K81" i="7"/>
  <c r="J82" i="7"/>
  <c r="K82" i="7"/>
  <c r="J83" i="7"/>
  <c r="K83" i="7"/>
  <c r="J84" i="7"/>
  <c r="K84" i="7"/>
  <c r="J85" i="7"/>
  <c r="K85" i="7"/>
  <c r="J86" i="7"/>
  <c r="K86" i="7"/>
  <c r="J87" i="7"/>
  <c r="K87" i="7"/>
  <c r="J88" i="7"/>
  <c r="K88" i="7"/>
  <c r="J89" i="7"/>
  <c r="K89" i="7"/>
  <c r="J90" i="7"/>
  <c r="K90" i="7"/>
  <c r="J91" i="7"/>
  <c r="K91" i="7"/>
  <c r="J92" i="7"/>
  <c r="K92" i="7"/>
  <c r="J93" i="7"/>
  <c r="K93" i="7"/>
  <c r="J94" i="7"/>
  <c r="K94" i="7"/>
  <c r="J95" i="7"/>
  <c r="K95" i="7"/>
  <c r="J96" i="7"/>
  <c r="K96" i="7"/>
  <c r="J97" i="7"/>
  <c r="K97" i="7"/>
  <c r="J98" i="7"/>
  <c r="K98" i="7"/>
  <c r="J99" i="7"/>
  <c r="K99" i="7"/>
  <c r="J100" i="7"/>
  <c r="K100" i="7"/>
  <c r="H6" i="5" l="1"/>
  <c r="G2" i="5"/>
  <c r="E2" i="5"/>
  <c r="F2" i="5"/>
  <c r="C2" i="5"/>
  <c r="H7" i="5"/>
  <c r="I7" i="5"/>
  <c r="H8" i="5"/>
  <c r="I8" i="5"/>
  <c r="H9" i="5"/>
  <c r="I9" i="5"/>
  <c r="H10" i="5"/>
  <c r="I10" i="5"/>
  <c r="H11" i="5"/>
  <c r="I11" i="5"/>
  <c r="H12" i="5"/>
  <c r="I12" i="5"/>
  <c r="H13" i="5"/>
  <c r="I13" i="5"/>
  <c r="H14" i="5"/>
  <c r="I14" i="5"/>
  <c r="H15" i="5"/>
  <c r="I15" i="5"/>
  <c r="H16" i="5"/>
  <c r="I16" i="5"/>
  <c r="H17" i="5"/>
  <c r="I17" i="5"/>
  <c r="H18" i="5"/>
  <c r="I18" i="5"/>
  <c r="H19" i="5"/>
  <c r="I19" i="5"/>
  <c r="I6" i="5"/>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44" i="4"/>
  <c r="G43" i="4"/>
  <c r="G42" i="4"/>
  <c r="G41" i="4"/>
  <c r="G40" i="4"/>
  <c r="G39" i="4"/>
  <c r="G38" i="4"/>
  <c r="G37" i="4"/>
  <c r="G36" i="4"/>
  <c r="G35" i="4"/>
  <c r="G34" i="4"/>
  <c r="G33" i="4"/>
  <c r="G32" i="4"/>
  <c r="G52" i="4"/>
  <c r="G51" i="4"/>
  <c r="G50" i="4"/>
  <c r="G49" i="4"/>
  <c r="G48" i="4"/>
  <c r="G47" i="4"/>
  <c r="G46" i="4"/>
  <c r="G45" i="4"/>
  <c r="G31" i="4"/>
  <c r="G30" i="4"/>
  <c r="G29" i="4"/>
  <c r="G28" i="4"/>
  <c r="G27" i="4"/>
  <c r="G26" i="4"/>
  <c r="G25" i="4"/>
  <c r="G24" i="4"/>
  <c r="G23" i="4"/>
  <c r="G22" i="4"/>
  <c r="G21" i="4"/>
  <c r="G20" i="4"/>
  <c r="G19" i="4"/>
  <c r="G18" i="4"/>
  <c r="G17" i="4"/>
  <c r="G16" i="4"/>
  <c r="G15" i="4"/>
  <c r="G14" i="4"/>
  <c r="G13" i="4"/>
  <c r="G12" i="4"/>
  <c r="G11" i="4"/>
</calcChain>
</file>

<file path=xl/sharedStrings.xml><?xml version="1.0" encoding="utf-8"?>
<sst xmlns="http://schemas.openxmlformats.org/spreadsheetml/2006/main" count="1555" uniqueCount="1441">
  <si>
    <t>種名</t>
  </si>
  <si>
    <t>種名</t>
    <rPh sb="0" eb="2">
      <t>シュメイ</t>
    </rPh>
    <phoneticPr fontId="1"/>
  </si>
  <si>
    <t>調査種別</t>
  </si>
  <si>
    <t>調査種別</t>
    <rPh sb="0" eb="2">
      <t>チョウサ</t>
    </rPh>
    <rPh sb="2" eb="4">
      <t>シュベツ</t>
    </rPh>
    <phoneticPr fontId="1"/>
  </si>
  <si>
    <t>以遠</t>
    <rPh sb="0" eb="2">
      <t>イエン</t>
    </rPh>
    <phoneticPr fontId="1"/>
  </si>
  <si>
    <t>幼</t>
    <rPh sb="0" eb="1">
      <t>ヨウ</t>
    </rPh>
    <phoneticPr fontId="1"/>
  </si>
  <si>
    <t>繁殖行動</t>
    <rPh sb="0" eb="2">
      <t>ハンショク</t>
    </rPh>
    <rPh sb="2" eb="4">
      <t>コウドウ</t>
    </rPh>
    <phoneticPr fontId="1"/>
  </si>
  <si>
    <t>個体数</t>
    <rPh sb="0" eb="3">
      <t>コタイスウ</t>
    </rPh>
    <phoneticPr fontId="1"/>
  </si>
  <si>
    <t>時刻</t>
    <rPh sb="0" eb="2">
      <t>ジコク</t>
    </rPh>
    <phoneticPr fontId="1"/>
  </si>
  <si>
    <t>さえずり・餌運搬・</t>
    <rPh sb="5" eb="6">
      <t>エサ</t>
    </rPh>
    <rPh sb="6" eb="8">
      <t>ウンパン</t>
    </rPh>
    <phoneticPr fontId="1"/>
  </si>
  <si>
    <t>50ｍ内</t>
    <rPh sb="3" eb="4">
      <t>ナイ</t>
    </rPh>
    <phoneticPr fontId="1"/>
  </si>
  <si>
    <t>ルート</t>
    <phoneticPr fontId="1"/>
  </si>
  <si>
    <t>定点１</t>
    <rPh sb="0" eb="2">
      <t>テイテン</t>
    </rPh>
    <phoneticPr fontId="1"/>
  </si>
  <si>
    <t>定点２</t>
    <rPh sb="0" eb="2">
      <t>テイテン</t>
    </rPh>
    <phoneticPr fontId="1"/>
  </si>
  <si>
    <t>定点３</t>
    <rPh sb="0" eb="2">
      <t>テイテン</t>
    </rPh>
    <phoneticPr fontId="1"/>
  </si>
  <si>
    <t>合計</t>
    <rPh sb="0" eb="2">
      <t>ゴウケイ</t>
    </rPh>
    <phoneticPr fontId="1"/>
  </si>
  <si>
    <t>(空白)</t>
  </si>
  <si>
    <t>総計</t>
  </si>
  <si>
    <t>(空白) 集計</t>
  </si>
  <si>
    <t>データ</t>
  </si>
  <si>
    <t>合計 / 50ｍ内</t>
  </si>
  <si>
    <t>合計 / 以遠</t>
  </si>
  <si>
    <t>合計 / 幼</t>
  </si>
  <si>
    <t>合計 / 合計</t>
  </si>
  <si>
    <t>繁殖区分</t>
    <rPh sb="0" eb="2">
      <t>ハンショク</t>
    </rPh>
    <rPh sb="2" eb="4">
      <t>クブン</t>
    </rPh>
    <phoneticPr fontId="1"/>
  </si>
  <si>
    <t>成鳥が巣あるいは巣のあるらしい所にくり返し出入りしている</t>
  </si>
  <si>
    <t>A</t>
  </si>
  <si>
    <t>成鳥が抱卵又は抱雛している。あるいはしているようだ</t>
  </si>
  <si>
    <t>成鳥が巣のあるらしい所にとびこむと同時にヒナの餌をねだる声がきかれた</t>
  </si>
  <si>
    <t>成鳥がヒナのフンを運搬している</t>
  </si>
  <si>
    <t>擬傷をみた</t>
  </si>
  <si>
    <t>その種が営巣し得る環境で繁殖期に、その種のさえずり（キツツキ類のドラミングを含める）を聞いた。ただし、その鳥が冬鳥、旅鳥かもしれない時は除く</t>
  </si>
  <si>
    <t>B</t>
  </si>
  <si>
    <t>求愛行動をみた。ただし、その鳥が冬鳥、旅鳥かもしれない時は除く</t>
  </si>
  <si>
    <t>交尾行動をみた。ただし、その鳥が冬鳥、旅鳥かもしれない時は除く</t>
  </si>
  <si>
    <t>威嚇行動、警戒行動により、付近に巣又はヒナの存在が考えられる</t>
  </si>
  <si>
    <t>巣があると思われる所に成鳥が訪れた。ただし、そこが塒（ねぐら）である場合は除く</t>
  </si>
  <si>
    <t>造巣行動（巣穴堀りを含む）を見た</t>
  </si>
  <si>
    <t>その種が営巣し得る環境で繁殖期にその種を確認したが、他には繁殖の兆候が認められない。ただし冬鳥または旅鳥は過去にその地方で繁殖の記録があるもの</t>
  </si>
  <si>
    <t>C</t>
  </si>
  <si>
    <t>繁殖期に鳴き声を確認したが、さえずりかどうかわからない</t>
  </si>
  <si>
    <t>D</t>
  </si>
  <si>
    <t>冬鳥または旅鳥で、繁殖期に生息がみられたが、過去にその地方で繁殖の記録がないもの</t>
  </si>
  <si>
    <t>巣立ち後の巣がある。ただし2016 年以降に使用された巣であること</t>
  </si>
  <si>
    <t>卵のある巣をみた</t>
  </si>
  <si>
    <t>成鳥がおちついてすわっている巣の近くで、その種が営巣し得る環境でその種の卵殻がみつかった</t>
  </si>
  <si>
    <t>巣を発見したが、卵、ヒナともなく、成鳥がそこに来るのを認めなかった</t>
  </si>
  <si>
    <t>ヒナのいる巣を見た</t>
  </si>
  <si>
    <t>ヒナの声をきいた</t>
  </si>
  <si>
    <t>巣からほとんど移動していないと思われる巣立ちビナを見た</t>
  </si>
  <si>
    <t>かなり移動可能と思われる巣立ちビナを見た</t>
  </si>
  <si>
    <t>家族群を見た</t>
  </si>
  <si>
    <t>成鳥が巣のヒナに餌を運搬している（餌をくわえたまま観察者を警戒し移動する気配のない場合を含む）</t>
    <phoneticPr fontId="1"/>
  </si>
  <si>
    <t>観察コード</t>
    <phoneticPr fontId="1"/>
  </si>
  <si>
    <t>繁殖ランク</t>
    <rPh sb="0" eb="2">
      <t>ハンショク</t>
    </rPh>
    <phoneticPr fontId="1"/>
  </si>
  <si>
    <t>オオルリ</t>
  </si>
  <si>
    <t>オオジシギ</t>
  </si>
  <si>
    <t>コチドリ</t>
  </si>
  <si>
    <t>年</t>
    <rPh sb="0" eb="1">
      <t>ネン</t>
    </rPh>
    <phoneticPr fontId="1"/>
  </si>
  <si>
    <t>月</t>
    <rPh sb="0" eb="1">
      <t>ツキ</t>
    </rPh>
    <phoneticPr fontId="1"/>
  </si>
  <si>
    <t>日</t>
    <rPh sb="0" eb="1">
      <t>ヒ</t>
    </rPh>
    <phoneticPr fontId="1"/>
  </si>
  <si>
    <t>調査年月日</t>
    <rPh sb="0" eb="2">
      <t>チョウサ</t>
    </rPh>
    <rPh sb="2" eb="5">
      <t>ネンガッピ</t>
    </rPh>
    <phoneticPr fontId="1"/>
  </si>
  <si>
    <t>調査時刻</t>
    <rPh sb="0" eb="2">
      <t>チョウサ</t>
    </rPh>
    <rPh sb="2" eb="4">
      <t>ジコク</t>
    </rPh>
    <phoneticPr fontId="1"/>
  </si>
  <si>
    <t>～</t>
    <phoneticPr fontId="1"/>
  </si>
  <si>
    <t>天候</t>
    <rPh sb="0" eb="2">
      <t>テンコウ</t>
    </rPh>
    <phoneticPr fontId="1"/>
  </si>
  <si>
    <t>調査責任者</t>
    <rPh sb="0" eb="2">
      <t>チョウサ</t>
    </rPh>
    <rPh sb="2" eb="4">
      <t>セキニン</t>
    </rPh>
    <rPh sb="4" eb="5">
      <t>シャ</t>
    </rPh>
    <phoneticPr fontId="1"/>
  </si>
  <si>
    <t>ほか</t>
    <phoneticPr fontId="1"/>
  </si>
  <si>
    <t>調査責任者</t>
    <rPh sb="0" eb="2">
      <t>チョウサ</t>
    </rPh>
    <rPh sb="2" eb="5">
      <t>セキニンシャ</t>
    </rPh>
    <phoneticPr fontId="1"/>
  </si>
  <si>
    <t>エゾライチョウ</t>
  </si>
  <si>
    <t>Tetrastes bonasia</t>
  </si>
  <si>
    <t>ライチョウ</t>
  </si>
  <si>
    <t>Lagopus muta</t>
  </si>
  <si>
    <t>ウズラ</t>
  </si>
  <si>
    <t>Coturnix japonica</t>
  </si>
  <si>
    <t>ヤマドリ</t>
  </si>
  <si>
    <t>Syrmaticus soemmerringii</t>
  </si>
  <si>
    <t>キジ</t>
  </si>
  <si>
    <t>Phasianus colchicus</t>
  </si>
  <si>
    <t>リュウキュウガモ</t>
  </si>
  <si>
    <t>Dendrocygna javanica</t>
  </si>
  <si>
    <t>サカツラガン</t>
  </si>
  <si>
    <t>Anser cygnoides</t>
  </si>
  <si>
    <t>ヒシクイ</t>
  </si>
  <si>
    <t>Anser fabalis</t>
  </si>
  <si>
    <t>オオヒシクイ</t>
  </si>
  <si>
    <t>Anser fabalis middendorffii</t>
  </si>
  <si>
    <t>ハイイロガン</t>
  </si>
  <si>
    <t>Anser anser</t>
  </si>
  <si>
    <t>マガン</t>
  </si>
  <si>
    <t>Anser albifrons</t>
  </si>
  <si>
    <t>カリガネ</t>
  </si>
  <si>
    <t>Anser erythropus</t>
  </si>
  <si>
    <t>インドガン</t>
  </si>
  <si>
    <t>Anser indicus</t>
  </si>
  <si>
    <t>ハクガン</t>
  </si>
  <si>
    <t>Anser caerulescens</t>
  </si>
  <si>
    <t>ミカドガン</t>
  </si>
  <si>
    <t>Anser canagicus</t>
  </si>
  <si>
    <t>シジュウカラガン</t>
  </si>
  <si>
    <t>Branta hutchinsii</t>
  </si>
  <si>
    <t>コクガン</t>
  </si>
  <si>
    <t>Branta bernicla</t>
  </si>
  <si>
    <t>コブハクチョウ</t>
  </si>
  <si>
    <t>Cygnus olor</t>
  </si>
  <si>
    <t>ナキハクチョウ</t>
  </si>
  <si>
    <t>Cygnus buccinator</t>
  </si>
  <si>
    <t>コハクチョウ</t>
  </si>
  <si>
    <t>Cygnus columbianus</t>
  </si>
  <si>
    <t>オオハクチョウ</t>
  </si>
  <si>
    <t>Cygnus cygnus</t>
  </si>
  <si>
    <t>ツクシガモ</t>
  </si>
  <si>
    <t>Tadorna tadorna</t>
  </si>
  <si>
    <t>アカツクシガモ</t>
  </si>
  <si>
    <t>Tadorna ferruginea</t>
  </si>
  <si>
    <t>カンムリツクシガモ</t>
  </si>
  <si>
    <t>Tadorna cristata</t>
  </si>
  <si>
    <t>オシドリ</t>
  </si>
  <si>
    <t>Aix galericulata</t>
  </si>
  <si>
    <t>ナンキンオシ</t>
  </si>
  <si>
    <t>Nettapus coromandelianus</t>
  </si>
  <si>
    <t>オカヨシガモ</t>
  </si>
  <si>
    <t>Anas strepera</t>
  </si>
  <si>
    <t>ヨシガモ</t>
  </si>
  <si>
    <t>Anas falcata</t>
  </si>
  <si>
    <t>ヒドリガモ</t>
  </si>
  <si>
    <t>Anas penelope</t>
  </si>
  <si>
    <t>アメリカヒドリ</t>
  </si>
  <si>
    <t>Anas americana</t>
  </si>
  <si>
    <t>マガモ</t>
  </si>
  <si>
    <t>Anas platyrhynchos</t>
  </si>
  <si>
    <t>アカノドカルガモ</t>
  </si>
  <si>
    <t>Anas luzonica</t>
  </si>
  <si>
    <t>カルガモ</t>
  </si>
  <si>
    <t>Anas zonorhyncha</t>
  </si>
  <si>
    <t>ミカヅキシマアジ</t>
  </si>
  <si>
    <t>Anas discors</t>
  </si>
  <si>
    <t>ハシビロガモ</t>
  </si>
  <si>
    <t>Anas clypeata</t>
  </si>
  <si>
    <t>オナガガモ</t>
  </si>
  <si>
    <t>Anas acuta</t>
  </si>
  <si>
    <t>シマアジ</t>
  </si>
  <si>
    <t>Anas querquedula</t>
  </si>
  <si>
    <t>トモエガモ</t>
  </si>
  <si>
    <t>Anas formosa</t>
  </si>
  <si>
    <t>コガモ</t>
  </si>
  <si>
    <t>Anas crecca</t>
  </si>
  <si>
    <t>アカハシハジロ</t>
  </si>
  <si>
    <t>Netta rufina</t>
  </si>
  <si>
    <t>オオホシハジロ</t>
  </si>
  <si>
    <t>Aythya valisineria</t>
  </si>
  <si>
    <t>アメリカホシハジロ</t>
  </si>
  <si>
    <t>Aythya americana</t>
  </si>
  <si>
    <t>ホシハジロ</t>
  </si>
  <si>
    <t>Aythya ferina</t>
  </si>
  <si>
    <t>アカハジロ</t>
  </si>
  <si>
    <t>Aythya baeri</t>
  </si>
  <si>
    <t>メジロガモ</t>
  </si>
  <si>
    <t>Aythya nyroca</t>
  </si>
  <si>
    <t>クビワキンクロ</t>
  </si>
  <si>
    <t>Aythya collaris</t>
  </si>
  <si>
    <t>キンクロハジロ</t>
  </si>
  <si>
    <t>Aythya fuligula</t>
  </si>
  <si>
    <t>スズガモ</t>
  </si>
  <si>
    <t>Aythya marila</t>
  </si>
  <si>
    <t>コスズガモ</t>
  </si>
  <si>
    <t>Aythya affinis</t>
  </si>
  <si>
    <t>コケワタガモ</t>
  </si>
  <si>
    <t>Polysticta stelleri</t>
  </si>
  <si>
    <t>ケワタガモ</t>
  </si>
  <si>
    <t>Somateria spectabilis</t>
  </si>
  <si>
    <t>シノリガモ</t>
  </si>
  <si>
    <t>Histrionicus histrionicus</t>
  </si>
  <si>
    <t>アラナミキンクロ</t>
  </si>
  <si>
    <t>Melanitta perspicillata</t>
  </si>
  <si>
    <t>ビロードキンクロ</t>
  </si>
  <si>
    <t>Melanitta fusca</t>
  </si>
  <si>
    <t>クロガモ</t>
  </si>
  <si>
    <t>Melanitta americana</t>
  </si>
  <si>
    <t>コオリガモ</t>
  </si>
  <si>
    <t>Clangula hyemalis</t>
  </si>
  <si>
    <t>ヒメハジロ</t>
  </si>
  <si>
    <t>Bucephala albeola</t>
  </si>
  <si>
    <t>ホオジロガモ</t>
  </si>
  <si>
    <t>Bucephala clangula</t>
  </si>
  <si>
    <t>ミコアイサ</t>
  </si>
  <si>
    <t>Mergellus albellus</t>
  </si>
  <si>
    <t>カワアイサ</t>
  </si>
  <si>
    <t>Mergus merganser</t>
  </si>
  <si>
    <t>ウミアイサ</t>
  </si>
  <si>
    <t>Mergus serrator</t>
  </si>
  <si>
    <t>コウライアイサ</t>
  </si>
  <si>
    <t>Mergus squamatus</t>
  </si>
  <si>
    <t>カイツブリ</t>
  </si>
  <si>
    <t>Tachybaptus ruficollis</t>
  </si>
  <si>
    <t>アカエリカイツブリ</t>
  </si>
  <si>
    <t>Podiceps grisegena</t>
  </si>
  <si>
    <t>カンムリカイツブリ</t>
  </si>
  <si>
    <t>Podiceps cristatus</t>
  </si>
  <si>
    <t>ミミカイツブリ</t>
  </si>
  <si>
    <t>Podiceps auritus</t>
  </si>
  <si>
    <t>ハジロカイツブリ</t>
  </si>
  <si>
    <t>Podiceps nigricollis</t>
  </si>
  <si>
    <t>アカオネッタイチョウ</t>
  </si>
  <si>
    <t>Phaethon rubricauda</t>
  </si>
  <si>
    <t>シラオネッタイチョウ</t>
  </si>
  <si>
    <t>Phaethon lepturus</t>
  </si>
  <si>
    <t>サケイ</t>
  </si>
  <si>
    <t>Syrrhaptes paradoxus</t>
  </si>
  <si>
    <t>ヒメモリバト</t>
  </si>
  <si>
    <t>Columba oenas</t>
  </si>
  <si>
    <t>カラスバト</t>
  </si>
  <si>
    <t>Columba janthina</t>
  </si>
  <si>
    <t>オガサワラカラスバト</t>
  </si>
  <si>
    <t>Columba versicolor</t>
  </si>
  <si>
    <t>リュウキュウカラスバト</t>
  </si>
  <si>
    <t>Columba jouyi</t>
  </si>
  <si>
    <t>キジバト</t>
  </si>
  <si>
    <t>Streptopelia orientalis</t>
  </si>
  <si>
    <t>シラコバト</t>
  </si>
  <si>
    <t>Streptopelia decaocto</t>
  </si>
  <si>
    <t>ベニバト</t>
  </si>
  <si>
    <t>Streptopelia tranquebarica</t>
  </si>
  <si>
    <t>キンバト</t>
  </si>
  <si>
    <t>Chalcophaps indica</t>
  </si>
  <si>
    <t>アオバト</t>
  </si>
  <si>
    <t>Treron sieboldii</t>
  </si>
  <si>
    <t>ズアカアオバト</t>
  </si>
  <si>
    <t>Treron formosae</t>
  </si>
  <si>
    <t>クロアゴヒメアオバト</t>
  </si>
  <si>
    <t>Ptilinopus leclancheri</t>
  </si>
  <si>
    <t>アビ</t>
  </si>
  <si>
    <t>Gavia stellata</t>
  </si>
  <si>
    <t>オオハム</t>
  </si>
  <si>
    <t>Gavia arctica</t>
  </si>
  <si>
    <t>シロエリオオハム</t>
  </si>
  <si>
    <t>Gavia pacifica</t>
  </si>
  <si>
    <t>ハシグロアビ</t>
  </si>
  <si>
    <t>Gavia immer</t>
  </si>
  <si>
    <t>ハシジロアビ</t>
  </si>
  <si>
    <t>Gavia adamsii</t>
  </si>
  <si>
    <t>コアホウドリ</t>
  </si>
  <si>
    <t>Phoebastria immutabilis</t>
  </si>
  <si>
    <t>クロアシアホウドリ</t>
  </si>
  <si>
    <t>Phoebastria nigripes</t>
  </si>
  <si>
    <t>アホウドリ</t>
  </si>
  <si>
    <t>Phoebastria albatrus</t>
  </si>
  <si>
    <t>フルマカモメ</t>
  </si>
  <si>
    <t>Fulmarus glacialis</t>
  </si>
  <si>
    <t>ハジロミズナギドリ</t>
  </si>
  <si>
    <t>Pterodroma solandri</t>
  </si>
  <si>
    <t>オオシロハラミズナギドリ</t>
  </si>
  <si>
    <t>Pterodroma externa</t>
  </si>
  <si>
    <t>カワリシロハラミズナギドリ</t>
  </si>
  <si>
    <t>Pterodroma neglecta</t>
  </si>
  <si>
    <t>ハワイシロハラミズナギドリ</t>
  </si>
  <si>
    <t>Pterodroma phaeopygia</t>
  </si>
  <si>
    <t>マダラシロハラミズナギドリ</t>
  </si>
  <si>
    <t>Pterodroma inexpectata</t>
  </si>
  <si>
    <t>ハグロシロハラミズナギドリ</t>
  </si>
  <si>
    <t>Pterodroma nigripennis</t>
  </si>
  <si>
    <t>シロハラミズナギドリ</t>
  </si>
  <si>
    <t>Pterodroma hypoleuca</t>
  </si>
  <si>
    <t>ヒメシロハラミズナギドリ</t>
  </si>
  <si>
    <t>Pterodroma longirostris</t>
  </si>
  <si>
    <t>オオミズナギドリ</t>
  </si>
  <si>
    <t>Calonectris leucomelas</t>
  </si>
  <si>
    <t>オナガミズナギドリ</t>
  </si>
  <si>
    <t>Puffinus pacificus</t>
  </si>
  <si>
    <t>ミナミオナガミズナギドリ</t>
  </si>
  <si>
    <t>Puffinus bulleri</t>
  </si>
  <si>
    <t>ハイイロミズナギドリ</t>
  </si>
  <si>
    <t>Puffinus griseus</t>
  </si>
  <si>
    <t>ハシボソミズナギドリ</t>
  </si>
  <si>
    <t>Puffinus tenuirostris</t>
  </si>
  <si>
    <t>シロハラアカアシミズナギドリ</t>
  </si>
  <si>
    <t>Puffinus creatopus</t>
  </si>
  <si>
    <t>アカアシミズナギドリ</t>
  </si>
  <si>
    <t>Puffinus carneipes</t>
  </si>
  <si>
    <t>コミズナギドリ</t>
  </si>
  <si>
    <t>Puffinus nativitatis</t>
  </si>
  <si>
    <t>マンクスミズナギドリ</t>
  </si>
  <si>
    <t>Puffinus puffinus</t>
  </si>
  <si>
    <t>ハワイセグロミズナギドリ</t>
  </si>
  <si>
    <t>Puffinus newelli</t>
  </si>
  <si>
    <t>セグロミズナギドリ</t>
  </si>
  <si>
    <t>Puffinus lherminieri</t>
  </si>
  <si>
    <t>オガサワラヒメミズナギドリ</t>
  </si>
  <si>
    <t>Puffinus bryani</t>
  </si>
  <si>
    <t>アナドリ</t>
  </si>
  <si>
    <t>Bulweria bulwerii</t>
  </si>
  <si>
    <t>アシナガウミツバメ</t>
  </si>
  <si>
    <t>Oceanites oceanicus</t>
  </si>
  <si>
    <t>クロコシジロウミツバメ</t>
  </si>
  <si>
    <t>Oceanodroma castro</t>
  </si>
  <si>
    <t>ヒメクロウミツバメ</t>
  </si>
  <si>
    <t>Oceanodroma monorhis</t>
  </si>
  <si>
    <t>コシジロウミツバメ</t>
  </si>
  <si>
    <t>Oceanodroma leucorhoa</t>
  </si>
  <si>
    <t>オーストンウミツバメ</t>
  </si>
  <si>
    <t>Oceanodroma tristrami</t>
  </si>
  <si>
    <t>クロウミツバメ</t>
  </si>
  <si>
    <t>Oceanodroma matsudairae</t>
  </si>
  <si>
    <t>ハイイロウミツバメ</t>
  </si>
  <si>
    <t>Oceanodroma furcata</t>
  </si>
  <si>
    <t>ナベコウ</t>
  </si>
  <si>
    <t>Ciconia nigra</t>
  </si>
  <si>
    <t>コウノトリ</t>
  </si>
  <si>
    <t>Ciconia boyciana</t>
  </si>
  <si>
    <t>オオグンカンドリ</t>
  </si>
  <si>
    <t>Fregata minor</t>
  </si>
  <si>
    <t>コグンカンドリ</t>
  </si>
  <si>
    <t>Fregata ariel</t>
  </si>
  <si>
    <t>アオツラカツオドリ</t>
  </si>
  <si>
    <t>Sula dactylatra</t>
  </si>
  <si>
    <t>アカアシカツオドリ</t>
  </si>
  <si>
    <t>Sula sula</t>
  </si>
  <si>
    <t>カツオドリ</t>
  </si>
  <si>
    <t>Sula leucogaster</t>
  </si>
  <si>
    <t>ヒメウ</t>
  </si>
  <si>
    <t>Phalacrocorax pelagicus</t>
  </si>
  <si>
    <t>チシマウガラス</t>
  </si>
  <si>
    <t>Phalacrocorax urile</t>
  </si>
  <si>
    <t>カワウ</t>
  </si>
  <si>
    <t>Phalacrocorax carbo</t>
  </si>
  <si>
    <t>ウミウ</t>
  </si>
  <si>
    <t>Phalacrocorax capillatus</t>
  </si>
  <si>
    <t>モモイロペリカン</t>
  </si>
  <si>
    <t>Pelecanus onocrotalus</t>
  </si>
  <si>
    <t>ホシバシペリカン</t>
  </si>
  <si>
    <t>Pelecanus philippensis</t>
  </si>
  <si>
    <t>ハイイロペリカン</t>
  </si>
  <si>
    <t>Pelecanus crispus</t>
  </si>
  <si>
    <t>サンカノゴイ</t>
  </si>
  <si>
    <t>Botaurus stellaris</t>
  </si>
  <si>
    <t>ヨシゴイ</t>
  </si>
  <si>
    <t>Ixobrychus sinensis</t>
  </si>
  <si>
    <t>オオヨシゴイ</t>
  </si>
  <si>
    <t>Ixobrychus eurhythmus</t>
  </si>
  <si>
    <t>リュウキュウヨシゴイ</t>
  </si>
  <si>
    <t>Ixobrychus cinnamomeus</t>
  </si>
  <si>
    <t>タカサゴクロサギ</t>
  </si>
  <si>
    <t>Ixobrychus flavicollis</t>
  </si>
  <si>
    <t>ミゾゴイ</t>
  </si>
  <si>
    <t>Gorsachius goisagi</t>
  </si>
  <si>
    <t>ズグロミゾゴイ</t>
  </si>
  <si>
    <t>Gorsachius melanolophus</t>
  </si>
  <si>
    <t>ゴイサギ</t>
  </si>
  <si>
    <t>Nycticorax nycticorax</t>
  </si>
  <si>
    <t>ハシブトゴイ</t>
  </si>
  <si>
    <t>Nycticorax caledonicus</t>
  </si>
  <si>
    <t>ササゴイ</t>
  </si>
  <si>
    <t>Butorides striata</t>
  </si>
  <si>
    <t>アカガシラサギ</t>
  </si>
  <si>
    <t>Ardeola bacchus</t>
  </si>
  <si>
    <t>アマサギ</t>
  </si>
  <si>
    <t>Bubulcus ibis</t>
  </si>
  <si>
    <t>アオサギ</t>
  </si>
  <si>
    <t>Ardea cinerea</t>
  </si>
  <si>
    <t>ムラサキサギ</t>
  </si>
  <si>
    <t>Ardea purpurea</t>
  </si>
  <si>
    <t>ダイサギ</t>
  </si>
  <si>
    <t>Ardea alba</t>
  </si>
  <si>
    <t>チュウサギ</t>
  </si>
  <si>
    <t>Egretta intermedia</t>
  </si>
  <si>
    <t>コサギ</t>
  </si>
  <si>
    <t>Egretta garzetta</t>
  </si>
  <si>
    <t>クロサギ</t>
  </si>
  <si>
    <t>Egretta sacra</t>
  </si>
  <si>
    <t>カラシラサギ</t>
  </si>
  <si>
    <t>Egretta eulophotes</t>
  </si>
  <si>
    <t>クロトキ</t>
  </si>
  <si>
    <t>Threskiornis melanocephalus</t>
  </si>
  <si>
    <t>トキ</t>
  </si>
  <si>
    <t>Nipponia nippon</t>
  </si>
  <si>
    <t>ヘラサギ</t>
  </si>
  <si>
    <t>Platalea leucorodia</t>
  </si>
  <si>
    <t>クロツラヘラサギ</t>
  </si>
  <si>
    <t>Platalea minor</t>
  </si>
  <si>
    <t>ソデグロヅル</t>
  </si>
  <si>
    <t>Grus leucogeranus</t>
  </si>
  <si>
    <t>カナダヅル</t>
  </si>
  <si>
    <t>Grus canadensis</t>
  </si>
  <si>
    <t>マナヅル</t>
  </si>
  <si>
    <t>Grus vipio</t>
  </si>
  <si>
    <t>タンチョウ</t>
  </si>
  <si>
    <t>Grus japonensis</t>
  </si>
  <si>
    <t>クロヅル</t>
  </si>
  <si>
    <t>Grus grus</t>
  </si>
  <si>
    <t>ナベヅル</t>
  </si>
  <si>
    <t>Grus monacha</t>
  </si>
  <si>
    <t>アネハヅル</t>
  </si>
  <si>
    <t>Anthropoides virgo</t>
  </si>
  <si>
    <t>シマクイナ</t>
  </si>
  <si>
    <t>Coturnicops exquisitus</t>
  </si>
  <si>
    <t>オオクイナ</t>
  </si>
  <si>
    <t>Rallina eurizonoides</t>
  </si>
  <si>
    <t>ヤンバルクイナ</t>
  </si>
  <si>
    <t>Gallirallus okinawae</t>
  </si>
  <si>
    <t>ミナミクイナ</t>
  </si>
  <si>
    <t>Gallirallus striatus</t>
  </si>
  <si>
    <t>クイナ</t>
  </si>
  <si>
    <t>Rallus aquaticus</t>
  </si>
  <si>
    <t>シロハラクイナ</t>
  </si>
  <si>
    <t>Amaurornis phoenicurus</t>
  </si>
  <si>
    <t>ヒメクイナ</t>
  </si>
  <si>
    <t>Porzana pusilla</t>
  </si>
  <si>
    <t>コモンクイナ</t>
  </si>
  <si>
    <t>Porzana porzana</t>
  </si>
  <si>
    <t>ヒクイナ</t>
  </si>
  <si>
    <t>Porzana fusca</t>
  </si>
  <si>
    <t>コウライクイナ</t>
  </si>
  <si>
    <t>Porzana paykullii</t>
  </si>
  <si>
    <t>マミジロクイナ</t>
  </si>
  <si>
    <t>Porzana cinerea</t>
  </si>
  <si>
    <t>ツルクイナ</t>
  </si>
  <si>
    <t>Gallicrex cinerea</t>
  </si>
  <si>
    <t>バン</t>
  </si>
  <si>
    <t>Gallinula chloropus</t>
  </si>
  <si>
    <t>オオバン</t>
  </si>
  <si>
    <t>Fulica atra</t>
  </si>
  <si>
    <t>ノガン</t>
  </si>
  <si>
    <t>Otis tarda</t>
  </si>
  <si>
    <t>ヒメノガン</t>
  </si>
  <si>
    <t>Tetrax tetrax</t>
  </si>
  <si>
    <t>バンケン</t>
  </si>
  <si>
    <t>Centropus bengalensis</t>
  </si>
  <si>
    <t>カンムリカッコウ</t>
  </si>
  <si>
    <t>Clamator coromandus</t>
  </si>
  <si>
    <t>オニカッコウ</t>
  </si>
  <si>
    <t>Eudynamys scolopaceus</t>
  </si>
  <si>
    <t>キジカッコウ</t>
  </si>
  <si>
    <t>Urodynamis taitensis</t>
  </si>
  <si>
    <t>オウチュウカッコウ</t>
  </si>
  <si>
    <t>Surniculus lugubris</t>
  </si>
  <si>
    <t>オオジュウイチ</t>
  </si>
  <si>
    <t>Hierococcyx sparverioides</t>
  </si>
  <si>
    <t>ジュウイチ</t>
  </si>
  <si>
    <t>Hierococcyx hyperythrus</t>
  </si>
  <si>
    <t>ホトトギス</t>
  </si>
  <si>
    <t>Cuculus poliocephalus</t>
  </si>
  <si>
    <t>セグロカッコウ</t>
  </si>
  <si>
    <t>Cuculus micropterus</t>
  </si>
  <si>
    <t>ツツドリ</t>
  </si>
  <si>
    <t>Cuculus optatus</t>
  </si>
  <si>
    <t>カッコウ</t>
  </si>
  <si>
    <t>Cuculus canorus</t>
  </si>
  <si>
    <t>ヨタカ</t>
  </si>
  <si>
    <t>Caprimulgus indicus</t>
  </si>
  <si>
    <t>ヒマラヤアナツバメ</t>
  </si>
  <si>
    <t>Aerodramus brevirostris</t>
  </si>
  <si>
    <t>ハリオアマツバメ</t>
  </si>
  <si>
    <t>Hirundapus caudacutus</t>
  </si>
  <si>
    <t>アマツバメ</t>
  </si>
  <si>
    <t>Apus pacificus</t>
  </si>
  <si>
    <t>ヒメアマツバメ</t>
  </si>
  <si>
    <t>Apus nipalensis</t>
  </si>
  <si>
    <t>タゲリ</t>
  </si>
  <si>
    <t>Vanellus vanellus</t>
  </si>
  <si>
    <t>ケリ</t>
  </si>
  <si>
    <t>Vanellus cinereus</t>
  </si>
  <si>
    <t>ヨーロッパムナグロ</t>
  </si>
  <si>
    <t>Pluvialis apricaria</t>
  </si>
  <si>
    <t>ムナグロ</t>
  </si>
  <si>
    <t>Pluvialis fulva</t>
  </si>
  <si>
    <t>アメリカムナグロ</t>
  </si>
  <si>
    <t>Pluvialis dominica</t>
  </si>
  <si>
    <t>ダイゼン</t>
  </si>
  <si>
    <t>Pluvialis squatarola</t>
  </si>
  <si>
    <t>ハジロコチドリ</t>
  </si>
  <si>
    <t>Charadrius hiaticula</t>
  </si>
  <si>
    <t>ミズカキチドリ</t>
  </si>
  <si>
    <t>Charadrius semipalmatus</t>
  </si>
  <si>
    <t>イカルチドリ</t>
  </si>
  <si>
    <t>Charadrius placidus</t>
  </si>
  <si>
    <t>Charadrius dubius</t>
  </si>
  <si>
    <t>シロチドリ</t>
  </si>
  <si>
    <t>Charadrius alexandrinus</t>
  </si>
  <si>
    <t>メダイチドリ</t>
  </si>
  <si>
    <t>Charadrius mongolus</t>
  </si>
  <si>
    <t>オオメダイチドリ</t>
  </si>
  <si>
    <t>Charadrius leschenaultii</t>
  </si>
  <si>
    <t>オオチドリ</t>
  </si>
  <si>
    <t>Charadrius veredus</t>
  </si>
  <si>
    <t>コバシチドリ</t>
  </si>
  <si>
    <t>Charadrius morinellus</t>
  </si>
  <si>
    <t>ミヤコドリ</t>
  </si>
  <si>
    <t>Haematopus ostralegus</t>
  </si>
  <si>
    <t>セイタカシギ</t>
  </si>
  <si>
    <t>Himantopus himantopus</t>
  </si>
  <si>
    <t>ソリハシセイタカシギ</t>
  </si>
  <si>
    <t>Recurvirostra avosetta</t>
  </si>
  <si>
    <t>ヤマシギ</t>
  </si>
  <si>
    <t>Scolopax rusticola</t>
  </si>
  <si>
    <t>アマミヤマシギ</t>
  </si>
  <si>
    <t>Scolopax mira</t>
  </si>
  <si>
    <t>コシギ</t>
  </si>
  <si>
    <t>Lymnocryptes minimus</t>
  </si>
  <si>
    <t>アオシギ</t>
  </si>
  <si>
    <t>Gallinago solitaria</t>
  </si>
  <si>
    <t>Gallinago hardwickii</t>
  </si>
  <si>
    <t>ハリオシギ</t>
  </si>
  <si>
    <t>Gallinago stenura</t>
  </si>
  <si>
    <t>チュウジシギ</t>
  </si>
  <si>
    <t>Gallinago megala</t>
  </si>
  <si>
    <t>タシギ</t>
  </si>
  <si>
    <t>Gallinago gallinago</t>
  </si>
  <si>
    <t>アメリカオオハシシギ</t>
  </si>
  <si>
    <t>Limnodromus griseus</t>
  </si>
  <si>
    <t>オオハシシギ</t>
  </si>
  <si>
    <t>Limnodromus scolopaceus</t>
  </si>
  <si>
    <t>シベリアオオハシシギ</t>
  </si>
  <si>
    <t>Limnodromus semipalmatus</t>
  </si>
  <si>
    <t>オグロシギ</t>
  </si>
  <si>
    <t>Limosa limosa</t>
  </si>
  <si>
    <t>アメリカオグロシギ</t>
  </si>
  <si>
    <t>Limosa haemastica</t>
  </si>
  <si>
    <t>オオソリハシシギ</t>
  </si>
  <si>
    <t>Limosa lapponica</t>
  </si>
  <si>
    <t>コシャクシギ</t>
  </si>
  <si>
    <t>Numenius minutus</t>
  </si>
  <si>
    <t>チュウシャクシギ</t>
  </si>
  <si>
    <t>Numenius phaeopus</t>
  </si>
  <si>
    <t>ハリモモチュウシャク</t>
  </si>
  <si>
    <t>Numenius tahitiensis</t>
  </si>
  <si>
    <t>シロハラチュウシャクシギ</t>
  </si>
  <si>
    <t>Numenius tenuirostris</t>
  </si>
  <si>
    <t>ダイシャクシギ</t>
  </si>
  <si>
    <t>Numenius arquata</t>
  </si>
  <si>
    <t>ホウロクシギ</t>
  </si>
  <si>
    <t>Numenius madagascariensis</t>
  </si>
  <si>
    <t>ツルシギ</t>
  </si>
  <si>
    <t>Tringa erythropus</t>
  </si>
  <si>
    <t>アカアシシギ</t>
  </si>
  <si>
    <t>Tringa totanus</t>
  </si>
  <si>
    <t>コアオアシシギ</t>
  </si>
  <si>
    <t>Tringa stagnatilis</t>
  </si>
  <si>
    <t>アオアシシギ</t>
  </si>
  <si>
    <t>Tringa nebularia</t>
  </si>
  <si>
    <t>カラフトアオアシシギ</t>
  </si>
  <si>
    <t>Tringa guttifer</t>
  </si>
  <si>
    <t>オオキアシシギ</t>
  </si>
  <si>
    <t>Tringa melanoleuca</t>
  </si>
  <si>
    <t>コキアシシギ</t>
  </si>
  <si>
    <t>Tringa flavipes</t>
  </si>
  <si>
    <t>クサシギ</t>
  </si>
  <si>
    <t>Tringa ochropus</t>
  </si>
  <si>
    <t>タカブシギ</t>
  </si>
  <si>
    <t>Tringa glareola</t>
  </si>
  <si>
    <t>キアシシギ</t>
  </si>
  <si>
    <t>Heteroscelus brevipes</t>
  </si>
  <si>
    <t>メリケンキアシシギ</t>
  </si>
  <si>
    <t>Heteroscelus incanus</t>
  </si>
  <si>
    <t>ソリハシシギ</t>
  </si>
  <si>
    <t>Xenus cinereus</t>
  </si>
  <si>
    <t>イソシギ</t>
  </si>
  <si>
    <t>Actitis hypoleucos</t>
  </si>
  <si>
    <t>アメリカイソシギ</t>
  </si>
  <si>
    <t>Actitis macularius</t>
  </si>
  <si>
    <t>キョウジョシギ</t>
  </si>
  <si>
    <t>Arenaria interpres</t>
  </si>
  <si>
    <t>オバシギ</t>
  </si>
  <si>
    <t>Calidris tenuirostris</t>
  </si>
  <si>
    <t>コオバシギ</t>
  </si>
  <si>
    <t>Calidris canutus</t>
  </si>
  <si>
    <t>ミユビシギ</t>
  </si>
  <si>
    <t>Calidris alba</t>
  </si>
  <si>
    <t>ヒメハマシギ</t>
  </si>
  <si>
    <t>Calidris mauri</t>
  </si>
  <si>
    <t>トウネン</t>
  </si>
  <si>
    <t>Calidris ruficollis</t>
  </si>
  <si>
    <t>ヨーロッパトウネン</t>
  </si>
  <si>
    <t>Calidris minuta</t>
  </si>
  <si>
    <t>オジロトウネン</t>
  </si>
  <si>
    <t>Calidris temminckii</t>
  </si>
  <si>
    <t>ヒバリシギ</t>
  </si>
  <si>
    <t>Calidris subminuta</t>
  </si>
  <si>
    <t>コシジロウズラシギ</t>
  </si>
  <si>
    <t>Calidris fuscicollis</t>
  </si>
  <si>
    <t>ヒメウズラシギ</t>
  </si>
  <si>
    <t>Calidris bairdii</t>
  </si>
  <si>
    <t>アメリカウズラシギ</t>
  </si>
  <si>
    <t>Calidris melanotos</t>
  </si>
  <si>
    <t>ウズラシギ</t>
  </si>
  <si>
    <t>Calidris acuminata</t>
  </si>
  <si>
    <t>サルハマシギ</t>
  </si>
  <si>
    <t>Calidris ferruginea</t>
  </si>
  <si>
    <t>チシマシギ</t>
  </si>
  <si>
    <t>Calidris ptilocnemis</t>
  </si>
  <si>
    <t>ハマシギ</t>
  </si>
  <si>
    <t>Calidris alpina</t>
  </si>
  <si>
    <t>アシナガシギ</t>
  </si>
  <si>
    <t>Calidris himantopus</t>
  </si>
  <si>
    <t>ヘラシギ</t>
  </si>
  <si>
    <t>Eurynorhynchus pygmeus</t>
  </si>
  <si>
    <t>キリアイ</t>
  </si>
  <si>
    <t>Limicola falcinellus</t>
  </si>
  <si>
    <t>コモンシギ</t>
  </si>
  <si>
    <t>Tryngites subruficollis</t>
  </si>
  <si>
    <t>エリマキシギ</t>
  </si>
  <si>
    <t>Philomachus pugnax</t>
  </si>
  <si>
    <t>アメリカヒレアシシギ</t>
  </si>
  <si>
    <t>Phalaropus tricolor</t>
  </si>
  <si>
    <t>アカエリヒレアシシギ</t>
  </si>
  <si>
    <t>Phalaropus lobatus</t>
  </si>
  <si>
    <t>ハイイロヒレアシシギ</t>
  </si>
  <si>
    <t>Phalaropus fulicarius</t>
  </si>
  <si>
    <t>レンカク</t>
  </si>
  <si>
    <t>Hydrophasianus chirurgus</t>
  </si>
  <si>
    <t>タマシギ</t>
  </si>
  <si>
    <t>Rostratula benghalensis</t>
  </si>
  <si>
    <t>ミフウズラ</t>
  </si>
  <si>
    <t>Turnix suscitator</t>
  </si>
  <si>
    <t>ツバメチドリ</t>
  </si>
  <si>
    <t>Glareola maldivarum</t>
  </si>
  <si>
    <t>クロアジサシ</t>
  </si>
  <si>
    <t>Anous stolidus</t>
  </si>
  <si>
    <t>ヒメクロアジサシ</t>
  </si>
  <si>
    <t>Anous minutus</t>
  </si>
  <si>
    <t>ハイイロアジサシ</t>
  </si>
  <si>
    <t>Procelsterna cerulea</t>
  </si>
  <si>
    <t>シロアジサシ</t>
  </si>
  <si>
    <t>Gygis alba</t>
  </si>
  <si>
    <t>ミツユビカモメ</t>
  </si>
  <si>
    <t>Rissa tridactyla</t>
  </si>
  <si>
    <t>アカアシミツユビカモメ</t>
  </si>
  <si>
    <t>Rissa brevirostris</t>
  </si>
  <si>
    <t>ゾウゲカモメ</t>
  </si>
  <si>
    <t>Pagophila eburnea</t>
  </si>
  <si>
    <t>クビワカモメ</t>
  </si>
  <si>
    <t>Xema sabini</t>
  </si>
  <si>
    <t>ヒメクビワカモメ</t>
  </si>
  <si>
    <t>Rhodostethia rosea</t>
  </si>
  <si>
    <t>ハシボソカモメ</t>
  </si>
  <si>
    <t>Larus genei</t>
  </si>
  <si>
    <t>ボナパルトカモメ</t>
  </si>
  <si>
    <t>Larus philadelphia</t>
  </si>
  <si>
    <t>チャガシラカモメ</t>
  </si>
  <si>
    <t>Larus brunnicephalus</t>
  </si>
  <si>
    <t>ユリカモメ</t>
  </si>
  <si>
    <t>Larus ridibundus</t>
  </si>
  <si>
    <t>ズグロカモメ</t>
  </si>
  <si>
    <t>Larus saundersi</t>
  </si>
  <si>
    <t>ヒメカモメ</t>
  </si>
  <si>
    <t>Larus minutus</t>
  </si>
  <si>
    <t>ワライカモメ</t>
  </si>
  <si>
    <t>Larus atricilla</t>
  </si>
  <si>
    <t>アメリカズグロカモメ</t>
  </si>
  <si>
    <t>Larus pipixcan</t>
  </si>
  <si>
    <t>ゴビズキンカモメ</t>
  </si>
  <si>
    <t>Larus relictus</t>
  </si>
  <si>
    <t>オオズグロカモメ</t>
  </si>
  <si>
    <t>Larus ichthyaetus</t>
  </si>
  <si>
    <t>ウミネコ</t>
  </si>
  <si>
    <t>Larus crassirostris</t>
  </si>
  <si>
    <t>カモメ</t>
  </si>
  <si>
    <t>Larus canus</t>
  </si>
  <si>
    <t>ワシカモメ</t>
  </si>
  <si>
    <t>Larus glaucescens</t>
  </si>
  <si>
    <t>シロカモメ</t>
  </si>
  <si>
    <t>Larus hyperboreus</t>
  </si>
  <si>
    <t>アイスランドカモメ</t>
  </si>
  <si>
    <t>Larus glaucoides</t>
  </si>
  <si>
    <t>カナダカモメ</t>
  </si>
  <si>
    <t>Larus thayeri</t>
  </si>
  <si>
    <t>セグロカモメ</t>
  </si>
  <si>
    <t>Larus argentatus</t>
  </si>
  <si>
    <t>キアシセグロカモメ</t>
  </si>
  <si>
    <t>Larus cachinnans</t>
  </si>
  <si>
    <t>オオセグロカモメ</t>
  </si>
  <si>
    <t>Larus schistisagus</t>
  </si>
  <si>
    <t>ニシセグロカモメ</t>
  </si>
  <si>
    <t>Larus fuscus</t>
  </si>
  <si>
    <t>ハシブトアジサシ</t>
  </si>
  <si>
    <t>Gelochelidon nilotica</t>
  </si>
  <si>
    <t>オニアジサシ</t>
  </si>
  <si>
    <t>Sterna caspia</t>
  </si>
  <si>
    <t>オオアジサシ</t>
  </si>
  <si>
    <t>Sterna bergii</t>
  </si>
  <si>
    <t>ベンガルアジサシ</t>
  </si>
  <si>
    <t>Sterna bengalensis</t>
  </si>
  <si>
    <t>コアジサシ</t>
  </si>
  <si>
    <t>Sterna albifrons</t>
  </si>
  <si>
    <t>コシジロアジサシ</t>
  </si>
  <si>
    <t>Sterna aleutica</t>
  </si>
  <si>
    <t>ナンヨウマミジロアジサシ</t>
  </si>
  <si>
    <t>Sterna lunata</t>
  </si>
  <si>
    <t>マミジロアジサシ</t>
  </si>
  <si>
    <t>Sterna anaethetus</t>
  </si>
  <si>
    <t>セグロアジサシ</t>
  </si>
  <si>
    <t>Sterna fuscata</t>
  </si>
  <si>
    <t>ベニアジサシ</t>
  </si>
  <si>
    <t>Sterna dougallii</t>
  </si>
  <si>
    <t>エリグロアジサシ</t>
  </si>
  <si>
    <t>Sterna sumatrana</t>
  </si>
  <si>
    <t>アジサシ</t>
  </si>
  <si>
    <t>Sterna hirundo</t>
  </si>
  <si>
    <t>キョクアジサシ</t>
  </si>
  <si>
    <t>Sterna paradisaea</t>
  </si>
  <si>
    <t>クロハラアジサシ</t>
  </si>
  <si>
    <t>Chlidonias hybrida</t>
  </si>
  <si>
    <t>ハジロクロハラアジサシ</t>
  </si>
  <si>
    <t>Chlidonias leucopterus</t>
  </si>
  <si>
    <t>ハシグロクロハラアジサシ</t>
  </si>
  <si>
    <t>Chlidonias niger</t>
  </si>
  <si>
    <t>オオトウゾクカモメ</t>
  </si>
  <si>
    <t>Stercorarius maccormicki</t>
  </si>
  <si>
    <t>トウゾクカモメ</t>
  </si>
  <si>
    <t>Stercorarius pomarinus</t>
  </si>
  <si>
    <t>クロトウゾクカモメ</t>
  </si>
  <si>
    <t>Stercorarius parasiticus</t>
  </si>
  <si>
    <t>シロハラトウゾクカモメ</t>
  </si>
  <si>
    <t>Stercorarius longicaudus</t>
  </si>
  <si>
    <t>ヒメウミスズメ</t>
  </si>
  <si>
    <t>Alle alle</t>
  </si>
  <si>
    <t>ハシブトウミガラス</t>
  </si>
  <si>
    <t>Uria lomvia</t>
  </si>
  <si>
    <t>ウミガラス</t>
  </si>
  <si>
    <t>Uria aalge</t>
  </si>
  <si>
    <t>オオハシウミガラス</t>
  </si>
  <si>
    <t>Alca torda</t>
  </si>
  <si>
    <t>ウミバト</t>
  </si>
  <si>
    <t>Cepphus columba</t>
  </si>
  <si>
    <t>ケイマフリ</t>
  </si>
  <si>
    <t>Cepphus carbo</t>
  </si>
  <si>
    <t>マダラウミスズメ</t>
  </si>
  <si>
    <t>Brachyramphus perdix</t>
  </si>
  <si>
    <t>ウミスズメ</t>
  </si>
  <si>
    <t>Synthliboramphus antiquus</t>
  </si>
  <si>
    <t>カンムリウミスズメ</t>
  </si>
  <si>
    <t>Synthliboramphus wumizusume</t>
  </si>
  <si>
    <t>ウミオウム</t>
  </si>
  <si>
    <t>Aethia psittacula</t>
  </si>
  <si>
    <t>コウミスズメ</t>
  </si>
  <si>
    <t>Aethia pusilla</t>
  </si>
  <si>
    <t>シラヒゲウミスズメ</t>
  </si>
  <si>
    <t>Aethia pygmaea</t>
  </si>
  <si>
    <t>エトロフウミスズメ</t>
  </si>
  <si>
    <t>Aethia cristatella</t>
  </si>
  <si>
    <t>ウトウ</t>
  </si>
  <si>
    <t>Cerorhinca monocerata</t>
  </si>
  <si>
    <t>ツノメドリ</t>
  </si>
  <si>
    <t>Fratercula corniculata</t>
  </si>
  <si>
    <t>エトピリカ</t>
  </si>
  <si>
    <t>Fratercula cirrhata</t>
  </si>
  <si>
    <t>ミサゴ</t>
  </si>
  <si>
    <t>Pandion haliaetus</t>
  </si>
  <si>
    <t>ハチクマ</t>
  </si>
  <si>
    <t>Pernis ptilorhynchus</t>
  </si>
  <si>
    <t>カタグロトビ</t>
  </si>
  <si>
    <t>Elanus caeruleus</t>
  </si>
  <si>
    <t>トビ</t>
  </si>
  <si>
    <t>Milvus migrans</t>
  </si>
  <si>
    <t>オジロワシ</t>
  </si>
  <si>
    <t>Haliaeetus albicilla</t>
  </si>
  <si>
    <t>ハクトウワシ</t>
  </si>
  <si>
    <t>Haliaeetus leucocephalus</t>
  </si>
  <si>
    <t>オオワシ</t>
  </si>
  <si>
    <t>Haliaeetus pelagicus</t>
  </si>
  <si>
    <t>クロハゲワシ</t>
  </si>
  <si>
    <t>Aegypius monachus</t>
  </si>
  <si>
    <t>カンムリワシ</t>
  </si>
  <si>
    <t>Spilornis cheela</t>
  </si>
  <si>
    <t>ヨーロッパチュウヒ</t>
  </si>
  <si>
    <t>Circus aeruginosus</t>
  </si>
  <si>
    <t>チュウヒ</t>
  </si>
  <si>
    <t>Circus spilonotus</t>
  </si>
  <si>
    <t>ハイイロチュウヒ</t>
  </si>
  <si>
    <t>Circus cyaneus</t>
  </si>
  <si>
    <t>ウスハイイロチュウヒ</t>
  </si>
  <si>
    <t>Circus macrourus</t>
  </si>
  <si>
    <t>マダラチュウヒ</t>
  </si>
  <si>
    <t>Circus melanoleucos</t>
  </si>
  <si>
    <t>アカハラダカ</t>
  </si>
  <si>
    <t>Accipiter soloensis</t>
  </si>
  <si>
    <t>ツミ</t>
  </si>
  <si>
    <t>Accipiter gularis</t>
  </si>
  <si>
    <t>ハイタカ</t>
  </si>
  <si>
    <t>Accipiter nisus</t>
  </si>
  <si>
    <t>オオタカ</t>
  </si>
  <si>
    <t>Accipiter gentilis</t>
  </si>
  <si>
    <t>サシバ</t>
  </si>
  <si>
    <t>Butastur indicus</t>
  </si>
  <si>
    <t>ノスリ</t>
  </si>
  <si>
    <t>Buteo buteo</t>
  </si>
  <si>
    <t>オオノスリ</t>
  </si>
  <si>
    <t>Buteo hemilasius</t>
  </si>
  <si>
    <t>ケアシノスリ</t>
  </si>
  <si>
    <t>Buteo lagopus</t>
  </si>
  <si>
    <t>カラフトワシ</t>
  </si>
  <si>
    <t>Aquila clanga</t>
  </si>
  <si>
    <t>カタシロワシ</t>
  </si>
  <si>
    <t>Aquila heliaca</t>
  </si>
  <si>
    <t>イヌワシ</t>
  </si>
  <si>
    <t>Aquila chrysaetos</t>
  </si>
  <si>
    <t>クマタカ</t>
  </si>
  <si>
    <t>Nisaetus nipalensis</t>
  </si>
  <si>
    <t>ヒガシメンフクロウ</t>
  </si>
  <si>
    <t>Tyto longimembris</t>
  </si>
  <si>
    <t>オオコノハズク</t>
  </si>
  <si>
    <t>Otus lempiji</t>
  </si>
  <si>
    <t>コノハズク</t>
  </si>
  <si>
    <t>Otus sunia</t>
  </si>
  <si>
    <t>リュウキュウコノハズク</t>
  </si>
  <si>
    <t>Otus elegans</t>
  </si>
  <si>
    <t>シロフクロウ</t>
  </si>
  <si>
    <t>Bubo scandiacus</t>
  </si>
  <si>
    <t>ワシミミズク</t>
  </si>
  <si>
    <t>Bubo bubo</t>
  </si>
  <si>
    <t>シマフクロウ</t>
  </si>
  <si>
    <t>Ketupa blakistoni</t>
  </si>
  <si>
    <t>フクロウ</t>
  </si>
  <si>
    <t>Strix uralensis</t>
  </si>
  <si>
    <t>キンメフクロウ</t>
  </si>
  <si>
    <t>Aegolius funereus</t>
  </si>
  <si>
    <t>アオバズク</t>
  </si>
  <si>
    <t>Ninox scutulata</t>
  </si>
  <si>
    <t>トラフズク</t>
  </si>
  <si>
    <t>Asio otus</t>
  </si>
  <si>
    <t>コミミズク</t>
  </si>
  <si>
    <t>Asio flammeus</t>
  </si>
  <si>
    <t>ヤツガシラ</t>
  </si>
  <si>
    <t>Upupa epops</t>
  </si>
  <si>
    <t>アカショウビン</t>
  </si>
  <si>
    <t>Halcyon coromanda</t>
  </si>
  <si>
    <t>アオショウビン</t>
  </si>
  <si>
    <t>Halcyon smyrnensis</t>
  </si>
  <si>
    <t>ヤマショウビン</t>
  </si>
  <si>
    <t>Halcyon pileata</t>
  </si>
  <si>
    <t>ナンヨウショウビン</t>
  </si>
  <si>
    <t>Todiramphus chloris</t>
  </si>
  <si>
    <t>ミヤコショウビン</t>
  </si>
  <si>
    <t>Todiramphus miyakoensis</t>
  </si>
  <si>
    <t>カワセミ</t>
  </si>
  <si>
    <t>Alcedo atthis</t>
  </si>
  <si>
    <t>ミツユビカワセミ</t>
  </si>
  <si>
    <t>Ceyx erithaca</t>
  </si>
  <si>
    <t>ヤマセミ</t>
  </si>
  <si>
    <t>Megaceryle lugubris</t>
  </si>
  <si>
    <t>ハチクイ</t>
  </si>
  <si>
    <t>Merops ornatus</t>
  </si>
  <si>
    <t>ブッポウソウ</t>
  </si>
  <si>
    <t>Eurystomus orientalis</t>
  </si>
  <si>
    <t>アリスイ</t>
  </si>
  <si>
    <t>Jynx torquilla</t>
  </si>
  <si>
    <t>チャバラアカゲラ</t>
  </si>
  <si>
    <t>Dendrocopos hyperythrus</t>
  </si>
  <si>
    <t>コゲラ</t>
  </si>
  <si>
    <t>Dendrocopos kizuki</t>
  </si>
  <si>
    <t>コアカゲラ</t>
  </si>
  <si>
    <t>Dendrocopos minor</t>
  </si>
  <si>
    <t>オオアカゲラ</t>
  </si>
  <si>
    <t>Dendrocopos leucotos</t>
  </si>
  <si>
    <t>アカゲラ</t>
  </si>
  <si>
    <t>Dendrocopos major</t>
  </si>
  <si>
    <t>ミユビゲラ</t>
  </si>
  <si>
    <t>Picoides tridactylus</t>
  </si>
  <si>
    <t>キタタキ</t>
  </si>
  <si>
    <t>Dryocopus javensis</t>
  </si>
  <si>
    <t>クマゲラ</t>
  </si>
  <si>
    <t>Dryocopus martius</t>
  </si>
  <si>
    <t>アオゲラ</t>
  </si>
  <si>
    <t>Picus awokera</t>
  </si>
  <si>
    <t>ヤマゲラ</t>
  </si>
  <si>
    <t>Picus canus</t>
  </si>
  <si>
    <t>ノグチゲラ</t>
  </si>
  <si>
    <t>Sapheopipo noguchii</t>
  </si>
  <si>
    <t>ヒメチョウゲンボウ</t>
  </si>
  <si>
    <t>Falco naumanni</t>
  </si>
  <si>
    <t>チョウゲンボウ</t>
  </si>
  <si>
    <t>Falco tinnunculus</t>
  </si>
  <si>
    <t>アカアシチョウゲンボウ</t>
  </si>
  <si>
    <t>Falco amurensis</t>
  </si>
  <si>
    <t>コチョウゲンボウ</t>
  </si>
  <si>
    <t>Falco columbarius</t>
  </si>
  <si>
    <t>チゴハヤブサ</t>
  </si>
  <si>
    <t>Falco subbuteo</t>
  </si>
  <si>
    <t>ワキスジハヤブサ</t>
  </si>
  <si>
    <t>Falco cherrug</t>
  </si>
  <si>
    <t>シロハヤブサ</t>
  </si>
  <si>
    <t>Falco rusticolus</t>
  </si>
  <si>
    <t>ハヤブサ</t>
  </si>
  <si>
    <t>Falco peregrinus</t>
  </si>
  <si>
    <t>ズグロヤイロチョウ</t>
  </si>
  <si>
    <t>Pitta sordida</t>
  </si>
  <si>
    <t>ヤイロチョウ</t>
  </si>
  <si>
    <t>Pitta nympha</t>
  </si>
  <si>
    <t>モリツバメ</t>
  </si>
  <si>
    <t>Artamus leucorynchus</t>
  </si>
  <si>
    <t>アサクラサンショウクイ</t>
  </si>
  <si>
    <t>Coracina melaschistos</t>
  </si>
  <si>
    <t>サンショウクイ</t>
  </si>
  <si>
    <t>Pericrocotus divaricatus</t>
  </si>
  <si>
    <t>リュウキュウサンショウクイ</t>
  </si>
  <si>
    <t>Pericrocotus divaricatus tegimae</t>
  </si>
  <si>
    <t>コウライウグイス</t>
  </si>
  <si>
    <t>Oriolus chinensis</t>
  </si>
  <si>
    <t>オウチュウ</t>
  </si>
  <si>
    <t>Dicrurus macrocercus</t>
  </si>
  <si>
    <t>ハイイロオウチュウ</t>
  </si>
  <si>
    <t>Dicrurus leucophaeus</t>
  </si>
  <si>
    <t>カンムリオウチュウ</t>
  </si>
  <si>
    <t>Dicrurus hottentottus</t>
  </si>
  <si>
    <t>クロエリヒタキ</t>
  </si>
  <si>
    <t>Hypothymis azurea</t>
  </si>
  <si>
    <t>サンコウチョウ</t>
  </si>
  <si>
    <t>Terpsiphone atrocaudata</t>
  </si>
  <si>
    <t>チゴモズ</t>
  </si>
  <si>
    <t>Lanius tigrinus</t>
  </si>
  <si>
    <t>モズ</t>
  </si>
  <si>
    <t>Lanius bucephalus</t>
  </si>
  <si>
    <t>アカモズ</t>
  </si>
  <si>
    <t>Lanius cristatus</t>
  </si>
  <si>
    <t>セアカモズ</t>
  </si>
  <si>
    <t>Lanius collurio</t>
  </si>
  <si>
    <t>モウコアカモズ</t>
  </si>
  <si>
    <t>Lanius isabellinus</t>
  </si>
  <si>
    <t>タカサゴモズ</t>
  </si>
  <si>
    <t>Lanius schach</t>
  </si>
  <si>
    <t>オオモズ</t>
  </si>
  <si>
    <t>Lanius excubitor</t>
  </si>
  <si>
    <t>オオカラモズ</t>
  </si>
  <si>
    <t>Lanius sphenocercus</t>
  </si>
  <si>
    <t>カケス</t>
  </si>
  <si>
    <t>Garrulus glandarius</t>
  </si>
  <si>
    <t>ミヤマカケス</t>
  </si>
  <si>
    <t>Garrulus glandarius brandtii</t>
  </si>
  <si>
    <t>ルリカケス</t>
  </si>
  <si>
    <t>Garrulus lidthi</t>
  </si>
  <si>
    <t>オナガ</t>
  </si>
  <si>
    <t>Cyanopica cyanus</t>
  </si>
  <si>
    <t>カササギ</t>
  </si>
  <si>
    <t>Pica pica</t>
  </si>
  <si>
    <t>ホシガラス</t>
  </si>
  <si>
    <t>Nucifraga caryocatactes</t>
  </si>
  <si>
    <t>ニシコクマルガラス</t>
  </si>
  <si>
    <t>Corvus monedula</t>
  </si>
  <si>
    <t>コクマルガラス</t>
  </si>
  <si>
    <t>Corvus dauuricus</t>
  </si>
  <si>
    <t>ミヤマガラス</t>
  </si>
  <si>
    <t>Corvus frugilegus</t>
  </si>
  <si>
    <t>ハシボソガラス</t>
  </si>
  <si>
    <t>Corvus corone</t>
  </si>
  <si>
    <t>ハシブトガラス</t>
  </si>
  <si>
    <t>Corvus macrorhynchos</t>
  </si>
  <si>
    <t>ワタリガラス</t>
  </si>
  <si>
    <t>Corvus corax</t>
  </si>
  <si>
    <t>キクイタダキ</t>
  </si>
  <si>
    <t>Regulus regulus</t>
  </si>
  <si>
    <t>ツリスガラ</t>
  </si>
  <si>
    <t>Remiz pendulinus</t>
  </si>
  <si>
    <t>ハシブトガラ</t>
  </si>
  <si>
    <t>Poecile palustris</t>
  </si>
  <si>
    <t>コガラ</t>
  </si>
  <si>
    <t>Poecile montanus</t>
  </si>
  <si>
    <t>ヤマガラ</t>
  </si>
  <si>
    <t>Poecile varius</t>
  </si>
  <si>
    <t>ヒガラ</t>
  </si>
  <si>
    <t>Periparus ater</t>
  </si>
  <si>
    <t>キバラガラ</t>
  </si>
  <si>
    <t>Periparus venustulus</t>
  </si>
  <si>
    <t>シジュウカラ</t>
  </si>
  <si>
    <t>Parus minor</t>
  </si>
  <si>
    <t>ルリガラ</t>
  </si>
  <si>
    <t>Cyanistes cyanus</t>
  </si>
  <si>
    <t>ヒゲガラ</t>
  </si>
  <si>
    <t>Panurus biarmicus</t>
  </si>
  <si>
    <t>クビワコウテンシ</t>
  </si>
  <si>
    <t>Melanocorypha bimaculata</t>
  </si>
  <si>
    <t>コウテンシ</t>
  </si>
  <si>
    <t>Melanocorypha mongolica</t>
  </si>
  <si>
    <t>ヒメコウテンシ</t>
  </si>
  <si>
    <t>Calandrella brachydactyla</t>
  </si>
  <si>
    <t>コヒバリ</t>
  </si>
  <si>
    <t>Calandrella cheleensis</t>
  </si>
  <si>
    <t>ヒバリ</t>
  </si>
  <si>
    <t>Alauda arvensis</t>
  </si>
  <si>
    <t>ハマヒバリ</t>
  </si>
  <si>
    <t>Eremophila alpestris</t>
  </si>
  <si>
    <t>タイワンショウドウツバメ</t>
  </si>
  <si>
    <t>Riparia paludicola</t>
  </si>
  <si>
    <t>ショウドウツバメ</t>
  </si>
  <si>
    <t>Riparia riparia</t>
  </si>
  <si>
    <t>ミドリツバメ</t>
  </si>
  <si>
    <t>Tachycineta bicolor</t>
  </si>
  <si>
    <t>ツバメ</t>
  </si>
  <si>
    <t>Hirundo rustica</t>
  </si>
  <si>
    <t>リュウキュウツバメ</t>
  </si>
  <si>
    <t>Hirundo tahitica</t>
  </si>
  <si>
    <t>コシアカツバメ</t>
  </si>
  <si>
    <t>Hirundo daurica</t>
  </si>
  <si>
    <t>ニシイワツバメ</t>
  </si>
  <si>
    <t>Delichon urbicum</t>
  </si>
  <si>
    <t>イワツバメ</t>
  </si>
  <si>
    <t>Delichon dasypus</t>
  </si>
  <si>
    <t>シロガシラ</t>
  </si>
  <si>
    <t>Pycnonotus sinensis</t>
  </si>
  <si>
    <t>ヒヨドリ</t>
  </si>
  <si>
    <t>Hypsipetes amaurotis</t>
  </si>
  <si>
    <t>ウグイス</t>
  </si>
  <si>
    <t>Cettia diphone</t>
  </si>
  <si>
    <t>ヤブサメ</t>
  </si>
  <si>
    <t>Urosphena squameiceps</t>
  </si>
  <si>
    <t>エナガ</t>
  </si>
  <si>
    <t>Aegithalos caudatus</t>
  </si>
  <si>
    <t>シマエナガ</t>
  </si>
  <si>
    <t>Aegithalos caudatus japonicus</t>
  </si>
  <si>
    <t>キタヤナギムシクイ</t>
  </si>
  <si>
    <t>Phylloscopus trochilus</t>
  </si>
  <si>
    <t>チフチャフ</t>
  </si>
  <si>
    <t>Phylloscopus collybita</t>
  </si>
  <si>
    <t>モリムシクイ</t>
  </si>
  <si>
    <t>Phylloscopus sibilatrix</t>
  </si>
  <si>
    <t>ムジセッカ</t>
  </si>
  <si>
    <t>Phylloscopus fuscatus</t>
  </si>
  <si>
    <t>キバラムシクイ</t>
  </si>
  <si>
    <t>Phylloscopus affinis</t>
  </si>
  <si>
    <t>カラフトムジセッカ</t>
  </si>
  <si>
    <t>Phylloscopus schwarzi</t>
  </si>
  <si>
    <t>カラフトムシクイ</t>
  </si>
  <si>
    <t>Phylloscopus proregulus</t>
  </si>
  <si>
    <t>キマユムシクイ</t>
  </si>
  <si>
    <t>Phylloscopus inornatus</t>
  </si>
  <si>
    <t>コムシクイ</t>
  </si>
  <si>
    <t>Phylloscopus borealis</t>
  </si>
  <si>
    <t>オオムシクイ</t>
  </si>
  <si>
    <t>Phylloscopus examinandus</t>
  </si>
  <si>
    <t>メボソムシクイ</t>
  </si>
  <si>
    <t>Phylloscopus xanthodryas</t>
  </si>
  <si>
    <t>ヤナギムシクイ</t>
  </si>
  <si>
    <t>Phylloscopus plumbeitarsus</t>
  </si>
  <si>
    <t>エゾムシクイ</t>
  </si>
  <si>
    <t>Phylloscopus borealoides</t>
  </si>
  <si>
    <t>センダイムシクイ</t>
  </si>
  <si>
    <t>Phylloscopus coronatus</t>
  </si>
  <si>
    <t>イイジマムシクイ</t>
  </si>
  <si>
    <t>Phylloscopus ijimae</t>
  </si>
  <si>
    <t>コノドジロムシクイ</t>
  </si>
  <si>
    <t>Sylvia curruca</t>
  </si>
  <si>
    <t>メグロ</t>
  </si>
  <si>
    <t>Apalopteron familiare</t>
  </si>
  <si>
    <t>チョウセンメジロ</t>
  </si>
  <si>
    <t>Zosterops erythropleurus</t>
  </si>
  <si>
    <t>メジロ</t>
  </si>
  <si>
    <t>Zosterops japonicus</t>
  </si>
  <si>
    <t>マキノセンニュウ</t>
  </si>
  <si>
    <t>Locustella lanceolata</t>
  </si>
  <si>
    <t>シマセンニュウ</t>
  </si>
  <si>
    <t>Locustella ochotensis</t>
  </si>
  <si>
    <t>ウチヤマセンニュウ</t>
  </si>
  <si>
    <t>Locustella pleskei</t>
  </si>
  <si>
    <t>シベリアセンニュウ</t>
  </si>
  <si>
    <t>Locustella certhiola</t>
  </si>
  <si>
    <t>オオセッカ</t>
  </si>
  <si>
    <t>Locustella pryeri</t>
  </si>
  <si>
    <t>エゾセンニュウ</t>
  </si>
  <si>
    <t>Locustella fasciolata</t>
  </si>
  <si>
    <t>オオヨシキリ</t>
  </si>
  <si>
    <t>Acrocephalus orientalis</t>
  </si>
  <si>
    <t>コヨシキリ</t>
  </si>
  <si>
    <t>Acrocephalus bistrigiceps</t>
  </si>
  <si>
    <t>セスジコヨシキリ</t>
  </si>
  <si>
    <t>Acrocephalus sorghophilus</t>
  </si>
  <si>
    <t>イナダヨシキリ</t>
  </si>
  <si>
    <t>Acrocephalus agricola</t>
  </si>
  <si>
    <t>ヤブヨシキリ</t>
  </si>
  <si>
    <t>Acrocephalus dumetorum</t>
  </si>
  <si>
    <t>ハシブトオオヨシキリ</t>
  </si>
  <si>
    <t>Acrocephalus aedon</t>
  </si>
  <si>
    <t>ヒメウタイムシクイ</t>
  </si>
  <si>
    <t>Iduna caligata</t>
  </si>
  <si>
    <t>セッカ</t>
  </si>
  <si>
    <t>Cisticola juncidis</t>
  </si>
  <si>
    <t>キレンジャク</t>
  </si>
  <si>
    <t>Bombycilla garrulus</t>
  </si>
  <si>
    <t>ヒレンジャク</t>
  </si>
  <si>
    <t>Bombycilla japonica</t>
  </si>
  <si>
    <t>ゴジュウカラ</t>
  </si>
  <si>
    <t>Sitta europaea</t>
  </si>
  <si>
    <t>キバシリ</t>
  </si>
  <si>
    <t>Certhia familiaris</t>
  </si>
  <si>
    <t>ミソサザイ</t>
  </si>
  <si>
    <t>Troglodytes troglodytes</t>
  </si>
  <si>
    <t>ギンムクドリ</t>
  </si>
  <si>
    <t>Spodiopsar sericeus</t>
  </si>
  <si>
    <t>ムクドリ</t>
  </si>
  <si>
    <t>Spodiopsar cineraceus</t>
  </si>
  <si>
    <t>シベリアムクドリ</t>
  </si>
  <si>
    <t>Agropsar sturninus</t>
  </si>
  <si>
    <t>コムクドリ</t>
  </si>
  <si>
    <t>Agropsar philippensis</t>
  </si>
  <si>
    <t>カラムクドリ</t>
  </si>
  <si>
    <t>Sturnia sinensis</t>
  </si>
  <si>
    <t>バライロムクドリ</t>
  </si>
  <si>
    <t>Pastor roseus</t>
  </si>
  <si>
    <t>ホシムクドリ</t>
  </si>
  <si>
    <t>Sturnus vulgaris</t>
  </si>
  <si>
    <t>カワガラス</t>
  </si>
  <si>
    <t>Cinclus pallasii</t>
  </si>
  <si>
    <t>マミジロ</t>
  </si>
  <si>
    <t>Zoothera sibirica</t>
  </si>
  <si>
    <t>トラツグミ</t>
  </si>
  <si>
    <t>Zoothera dauma</t>
  </si>
  <si>
    <t>オガサワラガビチョウ</t>
  </si>
  <si>
    <t>Cichlopasser terrestris</t>
  </si>
  <si>
    <t>ハイイロチャツグミ</t>
  </si>
  <si>
    <t>Catharus minimus</t>
  </si>
  <si>
    <t>カラアカハラ</t>
  </si>
  <si>
    <t>Turdus hortulorum</t>
  </si>
  <si>
    <t>クロツグミ</t>
  </si>
  <si>
    <t>Turdus cardis</t>
  </si>
  <si>
    <t>クロウタドリ</t>
  </si>
  <si>
    <t>Turdus merula</t>
  </si>
  <si>
    <t>マミチャジナイ</t>
  </si>
  <si>
    <t>Turdus obscurus</t>
  </si>
  <si>
    <t>シロハラ</t>
  </si>
  <si>
    <t>Turdus pallidus</t>
  </si>
  <si>
    <t>アカハラ</t>
  </si>
  <si>
    <t>Turdus chrysolaus</t>
  </si>
  <si>
    <t>アカコッコ</t>
  </si>
  <si>
    <t>Turdus celaenops</t>
  </si>
  <si>
    <t>ノドグロツグミ</t>
  </si>
  <si>
    <t>Turdus ruficollis</t>
  </si>
  <si>
    <t>ツグミ</t>
  </si>
  <si>
    <t>Turdus naumanni</t>
  </si>
  <si>
    <t>ノハラツグミ</t>
  </si>
  <si>
    <t>Turdus pilaris</t>
  </si>
  <si>
    <t>ワキアカツグミ</t>
  </si>
  <si>
    <t>Turdus iliacus</t>
  </si>
  <si>
    <t>ヤドリギツグミ</t>
  </si>
  <si>
    <t>Turdus viscivorus</t>
  </si>
  <si>
    <t>ヨーロッパコマドリ</t>
  </si>
  <si>
    <t>Erithacus rubecula</t>
  </si>
  <si>
    <t>コマドリ</t>
  </si>
  <si>
    <t>Luscinia akahige</t>
  </si>
  <si>
    <t>アカヒゲ</t>
  </si>
  <si>
    <t>Luscinia komadori</t>
  </si>
  <si>
    <t>オガワコマドリ</t>
  </si>
  <si>
    <t>Luscinia svecica</t>
  </si>
  <si>
    <t>ノゴマ</t>
  </si>
  <si>
    <t>Luscinia calliope</t>
  </si>
  <si>
    <t>コルリ</t>
  </si>
  <si>
    <t>Luscinia cyane</t>
  </si>
  <si>
    <t>シマゴマ</t>
  </si>
  <si>
    <t>Luscinia sibilans</t>
  </si>
  <si>
    <t>ルリビタキ</t>
  </si>
  <si>
    <t>Tarsiger cyanurus</t>
  </si>
  <si>
    <t>セアカジョウビタキ</t>
  </si>
  <si>
    <t>Phoenicurus erythronotus</t>
  </si>
  <si>
    <t>クロジョウビタキ</t>
  </si>
  <si>
    <t>Phoenicurus ochruros</t>
  </si>
  <si>
    <t>シロビタイジョウビタキ</t>
  </si>
  <si>
    <t>Phoenicurus phoenicurus</t>
  </si>
  <si>
    <t>ジョウビタキ</t>
  </si>
  <si>
    <t>Phoenicurus auroreus</t>
  </si>
  <si>
    <t>マミジロノビタキ</t>
  </si>
  <si>
    <t>Saxicola rubetra</t>
  </si>
  <si>
    <t>ノビタキ</t>
  </si>
  <si>
    <t>Saxicola torquatus</t>
  </si>
  <si>
    <t>クロノビタキ</t>
  </si>
  <si>
    <t>Saxicola caprata</t>
  </si>
  <si>
    <t>ヤマザキヒタキ</t>
  </si>
  <si>
    <t>Saxicola ferreus</t>
  </si>
  <si>
    <t>イナバヒタキ</t>
  </si>
  <si>
    <t>Oenanthe isabellina</t>
  </si>
  <si>
    <t>ハシグロヒタキ</t>
  </si>
  <si>
    <t>Oenanthe oenanthe</t>
  </si>
  <si>
    <t>セグロサバクヒタキ</t>
  </si>
  <si>
    <t>Oenanthe pleschanka</t>
  </si>
  <si>
    <t>サバクヒタキ</t>
  </si>
  <si>
    <t>Oenanthe deserti</t>
  </si>
  <si>
    <t>イソヒヨドリ</t>
  </si>
  <si>
    <t>Monticola solitarius</t>
  </si>
  <si>
    <t>ヒメイソヒヨ</t>
  </si>
  <si>
    <t>Monticola gularis</t>
  </si>
  <si>
    <t>ムナフヒタキ</t>
  </si>
  <si>
    <t>Muscicapa striata</t>
  </si>
  <si>
    <t>エゾビタキ</t>
  </si>
  <si>
    <t>Muscicapa griseisticta</t>
  </si>
  <si>
    <t>サメビタキ</t>
  </si>
  <si>
    <t>Muscicapa sibirica</t>
  </si>
  <si>
    <t>コサメビタキ</t>
  </si>
  <si>
    <t>Muscicapa dauurica</t>
  </si>
  <si>
    <t>ミヤマヒタキ</t>
  </si>
  <si>
    <t>Muscicapa ferruginea</t>
  </si>
  <si>
    <t>マダラヒタキ</t>
  </si>
  <si>
    <t>Ficedula hypoleuca</t>
  </si>
  <si>
    <t>マミジロキビタキ</t>
  </si>
  <si>
    <t>Ficedula zanthopygia</t>
  </si>
  <si>
    <t>キビタキ</t>
  </si>
  <si>
    <t>Ficedula narcissina</t>
  </si>
  <si>
    <t>ムギマキ</t>
  </si>
  <si>
    <t>Ficedula mugimaki</t>
  </si>
  <si>
    <t>オジロビタキ</t>
  </si>
  <si>
    <t>Ficedula albicilla</t>
  </si>
  <si>
    <t>Cyanoptila cyanomelana</t>
  </si>
  <si>
    <t>ロクショウヒタキ</t>
  </si>
  <si>
    <t>Eumyias thalassinus</t>
  </si>
  <si>
    <t>チャバラオオルリ</t>
  </si>
  <si>
    <t>Niltava vivida</t>
  </si>
  <si>
    <t>イワヒバリ</t>
  </si>
  <si>
    <t>Prunella collaris</t>
  </si>
  <si>
    <t>ヤマヒバリ</t>
  </si>
  <si>
    <t>Prunella montanella</t>
  </si>
  <si>
    <t>カヤクグリ</t>
  </si>
  <si>
    <t>Prunella rubida</t>
  </si>
  <si>
    <t>イエスズメ</t>
  </si>
  <si>
    <t>Passer domesticus</t>
  </si>
  <si>
    <t>ニュウナイスズメ</t>
  </si>
  <si>
    <t>Passer rutilans</t>
  </si>
  <si>
    <t>スズメ</t>
  </si>
  <si>
    <t>Passer montanus</t>
  </si>
  <si>
    <t>イワミセキレイ</t>
  </si>
  <si>
    <t>Dendronanthus indicus</t>
  </si>
  <si>
    <t>ツメナガセキレイ</t>
  </si>
  <si>
    <t>Motacilla flava</t>
  </si>
  <si>
    <t>キガシラセキレイ</t>
  </si>
  <si>
    <t>Motacilla citreola</t>
  </si>
  <si>
    <t>キセキレイ</t>
  </si>
  <si>
    <t>Motacilla cinerea</t>
  </si>
  <si>
    <t>ハクセキレイ</t>
  </si>
  <si>
    <t>Motacilla alba</t>
  </si>
  <si>
    <t>セグロセキレイ</t>
  </si>
  <si>
    <t>Motacilla grandis</t>
  </si>
  <si>
    <t>マミジロタヒバリ</t>
  </si>
  <si>
    <t>Anthus richardi</t>
  </si>
  <si>
    <t>コマミジロタヒバリ</t>
  </si>
  <si>
    <t>Anthus godlewskii</t>
  </si>
  <si>
    <t>マキバタヒバリ</t>
  </si>
  <si>
    <t>Anthus pratensis</t>
  </si>
  <si>
    <t>ヨーロッパビンズイ</t>
  </si>
  <si>
    <t>Anthus trivialis</t>
  </si>
  <si>
    <t>ビンズイ</t>
  </si>
  <si>
    <t>Anthus hodgsoni</t>
  </si>
  <si>
    <t>セジロタヒバリ</t>
  </si>
  <si>
    <t>Anthus gustavi</t>
  </si>
  <si>
    <t>ウスベニタヒバリ</t>
  </si>
  <si>
    <t>Anthus roseatus</t>
  </si>
  <si>
    <t>ムネアカタヒバリ</t>
  </si>
  <si>
    <t>Anthus cervinus</t>
  </si>
  <si>
    <t>タヒバリ</t>
  </si>
  <si>
    <t>Anthus rubescens</t>
  </si>
  <si>
    <t>ズアオアトリ</t>
  </si>
  <si>
    <t>Fringilla coelebs</t>
  </si>
  <si>
    <t>アトリ</t>
  </si>
  <si>
    <t>Fringilla montifringilla</t>
  </si>
  <si>
    <t>カワラヒワ</t>
  </si>
  <si>
    <t>Chloris sinica</t>
  </si>
  <si>
    <t>マヒワ</t>
  </si>
  <si>
    <t>Carduelis spinus</t>
  </si>
  <si>
    <t>ベニヒワ</t>
  </si>
  <si>
    <t>Carduelis flammea</t>
  </si>
  <si>
    <t>コベニヒワ</t>
  </si>
  <si>
    <t>Carduelis hornemanni</t>
  </si>
  <si>
    <t>ハギマシコ</t>
  </si>
  <si>
    <t>Leucosticte arctoa</t>
  </si>
  <si>
    <t>ベニマシコ</t>
  </si>
  <si>
    <t>Uragus sibiricus</t>
  </si>
  <si>
    <t>オガサワラマシコ</t>
  </si>
  <si>
    <t>Chaunoproctus ferreorostris</t>
  </si>
  <si>
    <t>アカマシコ</t>
  </si>
  <si>
    <t>Carpodacus erythrinus</t>
  </si>
  <si>
    <t>オオマシコ</t>
  </si>
  <si>
    <t>Carpodacus roseus</t>
  </si>
  <si>
    <t>ギンザンマシコ</t>
  </si>
  <si>
    <t>Pinicola enucleator</t>
  </si>
  <si>
    <t>イスカ</t>
  </si>
  <si>
    <t>Loxia curvirostra</t>
  </si>
  <si>
    <t>ナキイスカ</t>
  </si>
  <si>
    <t>Loxia leucoptera</t>
  </si>
  <si>
    <t>ウソ</t>
  </si>
  <si>
    <t>Pyrrhula pyrrhula</t>
  </si>
  <si>
    <t>シメ</t>
  </si>
  <si>
    <t>Coccothraustes coccothraustes</t>
  </si>
  <si>
    <t>コイカル</t>
  </si>
  <si>
    <t>Eophona migratoria</t>
  </si>
  <si>
    <t>イカル</t>
  </si>
  <si>
    <t>Eophona personata</t>
  </si>
  <si>
    <t>ツメナガホオジロ</t>
  </si>
  <si>
    <t>Calcarius lapponicus</t>
  </si>
  <si>
    <t>ユキホオジロ</t>
  </si>
  <si>
    <t>Plectrophenax nivalis</t>
  </si>
  <si>
    <t>キヅタアメリカムシクイ</t>
  </si>
  <si>
    <t>Setophaga coronata</t>
  </si>
  <si>
    <t>ウィルソンアメリカムシクイ</t>
  </si>
  <si>
    <t>Cardellina pusilla</t>
  </si>
  <si>
    <t>レンジャクノジコ</t>
  </si>
  <si>
    <t>Emberiza lathami</t>
  </si>
  <si>
    <t>キアオジ</t>
  </si>
  <si>
    <t>Emberiza citrinella</t>
  </si>
  <si>
    <t>シラガホオジロ</t>
  </si>
  <si>
    <t>Emberiza leucocephalos</t>
  </si>
  <si>
    <t>ホオジロ</t>
  </si>
  <si>
    <t>Emberiza cioides</t>
  </si>
  <si>
    <t>イワバホオジロ</t>
  </si>
  <si>
    <t>Emberiza buchanani</t>
  </si>
  <si>
    <t>ズアオホオジロ</t>
  </si>
  <si>
    <t>Emberiza hortulana</t>
  </si>
  <si>
    <t>シロハラホオジロ</t>
  </si>
  <si>
    <t>Emberiza tristrami</t>
  </si>
  <si>
    <t>ホオアカ</t>
  </si>
  <si>
    <t>Emberiza fucata</t>
  </si>
  <si>
    <t>コホオアカ</t>
  </si>
  <si>
    <t>Emberiza pusilla</t>
  </si>
  <si>
    <t>キマユホオジロ</t>
  </si>
  <si>
    <t>Emberiza chrysophrys</t>
  </si>
  <si>
    <t>カシラダカ</t>
  </si>
  <si>
    <t>Emberiza rustica</t>
  </si>
  <si>
    <t>ミヤマホオジロ</t>
  </si>
  <si>
    <t>Emberiza elegans</t>
  </si>
  <si>
    <t>シマアオジ</t>
  </si>
  <si>
    <t>Emberiza aureola</t>
  </si>
  <si>
    <t>シマノジコ</t>
  </si>
  <si>
    <t>Emberiza rutila</t>
  </si>
  <si>
    <t>ズグロチャキンチョウ</t>
  </si>
  <si>
    <t>Emberiza melanocephala</t>
  </si>
  <si>
    <t>チャキンチョウ</t>
  </si>
  <si>
    <t>Emberiza bruniceps</t>
  </si>
  <si>
    <t>ノジコ</t>
  </si>
  <si>
    <t>Emberiza sulphurata</t>
  </si>
  <si>
    <t>アオジ</t>
  </si>
  <si>
    <t>Emberiza spodocephala</t>
  </si>
  <si>
    <t>クロジ</t>
  </si>
  <si>
    <t>Emberiza variabilis</t>
  </si>
  <si>
    <t>シベリアジュリン</t>
  </si>
  <si>
    <t>Emberiza pallasi</t>
  </si>
  <si>
    <t>コジュリン</t>
  </si>
  <si>
    <t>Emberiza yessoensis</t>
  </si>
  <si>
    <t>オオジュリン</t>
  </si>
  <si>
    <t>Emberiza schoeniclus</t>
  </si>
  <si>
    <t>ゴマフスズメ</t>
  </si>
  <si>
    <t>Passerella iliaca</t>
  </si>
  <si>
    <t>ウタスズメ</t>
  </si>
  <si>
    <t>Melospiza melodia</t>
  </si>
  <si>
    <t>ミヤマシトド</t>
  </si>
  <si>
    <t>Zonotrichia leucophrys</t>
  </si>
  <si>
    <t>キガシラシトド</t>
  </si>
  <si>
    <t>Zonotrichia atricapilla</t>
  </si>
  <si>
    <t>サバンナシトド</t>
  </si>
  <si>
    <t>Passerculus sandwichensis</t>
  </si>
  <si>
    <t>コジュケイ</t>
  </si>
  <si>
    <t>インドクジャク</t>
  </si>
  <si>
    <t>コクチョウ</t>
  </si>
  <si>
    <t>セキセイインコ</t>
  </si>
  <si>
    <t>オオホンセイインコ</t>
  </si>
  <si>
    <t>ホンセイインコ</t>
  </si>
  <si>
    <t>ダルマインコ</t>
  </si>
  <si>
    <t>オキナインコ</t>
  </si>
  <si>
    <t>ヤマムスメ</t>
  </si>
  <si>
    <t>ガビチョウ</t>
  </si>
  <si>
    <t>ヒゲガビチョウ</t>
  </si>
  <si>
    <t>カオグロガビチョウ</t>
  </si>
  <si>
    <t>カオジロガビチョウ</t>
  </si>
  <si>
    <t>ソウシチョウ</t>
  </si>
  <si>
    <t>ハッカチョウ</t>
  </si>
  <si>
    <t>モリハッカ</t>
  </si>
  <si>
    <t>ハイイロハッカ</t>
  </si>
  <si>
    <t>インドハッカ</t>
  </si>
  <si>
    <t>ホオジロムクドリ</t>
  </si>
  <si>
    <t>メンハタオリドリ</t>
  </si>
  <si>
    <t>オオキンランチョウ</t>
  </si>
  <si>
    <t>ホオアカカエデチョウ</t>
  </si>
  <si>
    <t>カエデチョウ</t>
  </si>
  <si>
    <t>ベニスズメ</t>
  </si>
  <si>
    <t>コシジロキンパラ</t>
  </si>
  <si>
    <t>シマキンパラ</t>
  </si>
  <si>
    <t>ギンパラ</t>
  </si>
  <si>
    <t>キンパラ</t>
  </si>
  <si>
    <t>ヘキチョウ</t>
  </si>
  <si>
    <t>ブンチョウ</t>
  </si>
  <si>
    <t>ホウオウジャク</t>
  </si>
  <si>
    <t>コウカンチョウ</t>
  </si>
  <si>
    <t>メッシュ番号</t>
    <rPh sb="4" eb="6">
      <t>バンゴウ</t>
    </rPh>
    <phoneticPr fontId="5"/>
  </si>
  <si>
    <t>緯度</t>
    <rPh sb="0" eb="2">
      <t>イド</t>
    </rPh>
    <phoneticPr fontId="5"/>
  </si>
  <si>
    <t>経度</t>
    <rPh sb="0" eb="2">
      <t>ケイド</t>
    </rPh>
    <phoneticPr fontId="5"/>
  </si>
  <si>
    <t>観察年</t>
    <rPh sb="0" eb="2">
      <t>カンサツ</t>
    </rPh>
    <rPh sb="2" eb="3">
      <t>ネン</t>
    </rPh>
    <phoneticPr fontId="5"/>
  </si>
  <si>
    <t>月</t>
    <rPh sb="0" eb="1">
      <t>ツキ</t>
    </rPh>
    <phoneticPr fontId="5"/>
  </si>
  <si>
    <t>日</t>
    <rPh sb="0" eb="1">
      <t>ヒ</t>
    </rPh>
    <phoneticPr fontId="5"/>
  </si>
  <si>
    <t>観察者</t>
    <rPh sb="0" eb="2">
      <t>カンサツ</t>
    </rPh>
    <rPh sb="2" eb="3">
      <t>シャ</t>
    </rPh>
    <phoneticPr fontId="5"/>
  </si>
  <si>
    <t>種名</t>
    <rPh sb="0" eb="2">
      <t>シュメイ</t>
    </rPh>
    <phoneticPr fontId="5"/>
  </si>
  <si>
    <t>繁殖区分</t>
    <rPh sb="0" eb="2">
      <t>ハンショク</t>
    </rPh>
    <rPh sb="2" eb="4">
      <t>クブン</t>
    </rPh>
    <phoneticPr fontId="5"/>
  </si>
  <si>
    <t>観察場所（メッシュか緯度経度）</t>
    <rPh sb="0" eb="2">
      <t>カンサツ</t>
    </rPh>
    <rPh sb="2" eb="4">
      <t>バショ</t>
    </rPh>
    <rPh sb="10" eb="12">
      <t>イド</t>
    </rPh>
    <rPh sb="12" eb="14">
      <t>ケイド</t>
    </rPh>
    <phoneticPr fontId="5"/>
  </si>
  <si>
    <t>備考</t>
    <rPh sb="0" eb="2">
      <t>ビコウ</t>
    </rPh>
    <phoneticPr fontId="5"/>
  </si>
  <si>
    <t>青く塗った部分に入力ください</t>
    <rPh sb="0" eb="1">
      <t>アオ</t>
    </rPh>
    <rPh sb="2" eb="3">
      <t>ヌ</t>
    </rPh>
    <rPh sb="5" eb="7">
      <t>ブブン</t>
    </rPh>
    <rPh sb="8" eb="10">
      <t>ニュウリョク</t>
    </rPh>
    <phoneticPr fontId="1"/>
  </si>
  <si>
    <t>観察コード</t>
    <phoneticPr fontId="1"/>
  </si>
  <si>
    <t>メッシュを調べるHP　http://www.gis-tool.com/mapview/areameshmap.html</t>
    <rPh sb="5" eb="6">
      <t>シラ</t>
    </rPh>
    <phoneticPr fontId="5"/>
  </si>
  <si>
    <t>オオトラツグミ</t>
    <phoneticPr fontId="1"/>
  </si>
  <si>
    <t>成鳥が巣材を運搬している。ただし、明らかに周囲で巣を構えていると思われる場合に限る</t>
    <rPh sb="21" eb="23">
      <t>シュウイ</t>
    </rPh>
    <phoneticPr fontId="1"/>
  </si>
  <si>
    <t>成鳥がヒナへの餌を運搬しているが、巣が周囲にあるかどうかわからない</t>
    <phoneticPr fontId="1"/>
  </si>
  <si>
    <t>その種の生息を確認したが、その周囲にその種が営巣し得る環境はないと思われる。例）アマツバメ類、ワシタカ類の上空通過を確認したが、周囲には営巣可能な環境はないと考えられる場合</t>
    <rPh sb="15" eb="17">
      <t>シュウイ</t>
    </rPh>
    <rPh sb="64" eb="66">
      <t>シュウイ</t>
    </rPh>
    <phoneticPr fontId="1"/>
  </si>
  <si>
    <t>調査地緯度経度</t>
    <rPh sb="0" eb="2">
      <t>チョウサ</t>
    </rPh>
    <rPh sb="2" eb="3">
      <t>チ</t>
    </rPh>
    <rPh sb="3" eb="5">
      <t>イド</t>
    </rPh>
    <rPh sb="5" eb="7">
      <t>ケイド</t>
    </rPh>
    <phoneticPr fontId="1"/>
  </si>
  <si>
    <t>緯度経度はこちらから調べられます　http://www.bird-research.jp/1_katsudo/forms/</t>
    <rPh sb="0" eb="2">
      <t>イド</t>
    </rPh>
    <rPh sb="2" eb="4">
      <t>ケイド</t>
    </rPh>
    <rPh sb="10" eb="11">
      <t>シラ</t>
    </rPh>
    <phoneticPr fontId="5"/>
  </si>
  <si>
    <t>緯度（新測地系）</t>
    <rPh sb="0" eb="2">
      <t>イド</t>
    </rPh>
    <rPh sb="3" eb="4">
      <t>シン</t>
    </rPh>
    <rPh sb="4" eb="6">
      <t>ソクチ</t>
    </rPh>
    <rPh sb="6" eb="7">
      <t>ケイ</t>
    </rPh>
    <phoneticPr fontId="5"/>
  </si>
  <si>
    <t>全国鳥類繁殖分布調査　任意定点調査用紙</t>
    <rPh sb="0" eb="2">
      <t>ゼンコク</t>
    </rPh>
    <rPh sb="2" eb="4">
      <t>チョウルイ</t>
    </rPh>
    <rPh sb="4" eb="6">
      <t>ハンショク</t>
    </rPh>
    <rPh sb="6" eb="8">
      <t>ブンプ</t>
    </rPh>
    <rPh sb="8" eb="10">
      <t>チョウサ</t>
    </rPh>
    <rPh sb="11" eb="13">
      <t>ニンイ</t>
    </rPh>
    <rPh sb="13" eb="15">
      <t>テイテン</t>
    </rPh>
    <rPh sb="15" eb="17">
      <t>チョウサ</t>
    </rPh>
    <rPh sb="17" eb="19">
      <t>ヨウシ</t>
    </rPh>
    <phoneticPr fontId="1"/>
  </si>
  <si>
    <t>アメリカコハクチョウ</t>
    <phoneticPr fontId="1"/>
  </si>
  <si>
    <t>オーストンオオアカゲラ</t>
    <phoneticPr fontId="1"/>
  </si>
  <si>
    <t>オーストンヤマガラ</t>
  </si>
  <si>
    <t>ハチジョウツグミ</t>
  </si>
  <si>
    <t>ホオジロハクセキレイ</t>
  </si>
  <si>
    <t>ニワトリ</t>
    <phoneticPr fontId="1"/>
  </si>
  <si>
    <t>オオカナダガン</t>
    <phoneticPr fontId="1"/>
  </si>
  <si>
    <t>ガチョウ</t>
    <phoneticPr fontId="1"/>
  </si>
  <si>
    <t>アヒル</t>
    <phoneticPr fontId="1"/>
  </si>
  <si>
    <t>バリケン</t>
    <phoneticPr fontId="1"/>
  </si>
  <si>
    <t>カワラバト</t>
    <phoneticPr fontId="1"/>
  </si>
  <si>
    <t>ドバト</t>
    <phoneticPr fontId="1"/>
  </si>
  <si>
    <t>カモ類</t>
    <rPh sb="2" eb="3">
      <t>ルイ</t>
    </rPh>
    <phoneticPr fontId="1"/>
  </si>
  <si>
    <t>ガン類</t>
    <rPh sb="2" eb="3">
      <t>ルイ</t>
    </rPh>
    <phoneticPr fontId="1"/>
  </si>
  <si>
    <t>ハクチョウ類</t>
    <rPh sb="5" eb="6">
      <t>ルイ</t>
    </rPh>
    <phoneticPr fontId="1"/>
  </si>
  <si>
    <t>アイサ類</t>
    <rPh sb="3" eb="4">
      <t>ルイ</t>
    </rPh>
    <phoneticPr fontId="1"/>
  </si>
  <si>
    <t>カイツブリ類</t>
    <rPh sb="5" eb="6">
      <t>ルイ</t>
    </rPh>
    <phoneticPr fontId="1"/>
  </si>
  <si>
    <t>アビ類</t>
    <rPh sb="2" eb="3">
      <t>ルイ</t>
    </rPh>
    <phoneticPr fontId="1"/>
  </si>
  <si>
    <t>ミズナギドリ類</t>
    <rPh sb="6" eb="7">
      <t>ルイ</t>
    </rPh>
    <phoneticPr fontId="1"/>
  </si>
  <si>
    <t>ウミツバメ類</t>
    <rPh sb="5" eb="6">
      <t>ルイ</t>
    </rPh>
    <phoneticPr fontId="1"/>
  </si>
  <si>
    <t>ウ類</t>
    <rPh sb="1" eb="2">
      <t>ルイ</t>
    </rPh>
    <phoneticPr fontId="1"/>
  </si>
  <si>
    <t>サギ類</t>
    <rPh sb="2" eb="3">
      <t>ルイ</t>
    </rPh>
    <phoneticPr fontId="1"/>
  </si>
  <si>
    <t>クイナ類</t>
    <rPh sb="3" eb="4">
      <t>ルイ</t>
    </rPh>
    <phoneticPr fontId="1"/>
  </si>
  <si>
    <t>カッコウ類</t>
    <rPh sb="4" eb="5">
      <t>ルイ</t>
    </rPh>
    <phoneticPr fontId="1"/>
  </si>
  <si>
    <t>アマツバメ類</t>
    <rPh sb="5" eb="6">
      <t>ルイ</t>
    </rPh>
    <phoneticPr fontId="1"/>
  </si>
  <si>
    <t>チドリ類</t>
    <rPh sb="3" eb="4">
      <t>ルイ</t>
    </rPh>
    <phoneticPr fontId="1"/>
  </si>
  <si>
    <t>シギ類</t>
    <rPh sb="2" eb="3">
      <t>ルイ</t>
    </rPh>
    <phoneticPr fontId="1"/>
  </si>
  <si>
    <t>ジシギ類</t>
    <rPh sb="3" eb="4">
      <t>ルイ</t>
    </rPh>
    <phoneticPr fontId="1"/>
  </si>
  <si>
    <t>カモメ類</t>
    <rPh sb="3" eb="4">
      <t>ルイ</t>
    </rPh>
    <phoneticPr fontId="1"/>
  </si>
  <si>
    <t>アジサシ類</t>
    <rPh sb="4" eb="5">
      <t>ルイ</t>
    </rPh>
    <phoneticPr fontId="1"/>
  </si>
  <si>
    <t>タカ類</t>
    <rPh sb="2" eb="3">
      <t>ルイ</t>
    </rPh>
    <phoneticPr fontId="1"/>
  </si>
  <si>
    <t>ハイタカ類</t>
    <rPh sb="4" eb="5">
      <t>ルイ</t>
    </rPh>
    <phoneticPr fontId="1"/>
  </si>
  <si>
    <t>フクロウ類</t>
    <rPh sb="4" eb="5">
      <t>ルイ</t>
    </rPh>
    <phoneticPr fontId="1"/>
  </si>
  <si>
    <t>キツツキ類</t>
    <rPh sb="4" eb="5">
      <t>ルイ</t>
    </rPh>
    <phoneticPr fontId="1"/>
  </si>
  <si>
    <t>モズ類</t>
    <rPh sb="2" eb="3">
      <t>ルイ</t>
    </rPh>
    <phoneticPr fontId="1"/>
  </si>
  <si>
    <t>カラ類</t>
    <rPh sb="2" eb="3">
      <t>ルイ</t>
    </rPh>
    <phoneticPr fontId="1"/>
  </si>
  <si>
    <t>ムシクイ類</t>
    <rPh sb="4" eb="5">
      <t>ルイ</t>
    </rPh>
    <phoneticPr fontId="1"/>
  </si>
  <si>
    <t>ヒタキ類</t>
    <rPh sb="3" eb="4">
      <t>ルイ</t>
    </rPh>
    <phoneticPr fontId="1"/>
  </si>
  <si>
    <t>大型ツグミ類</t>
    <rPh sb="0" eb="2">
      <t>オオガタ</t>
    </rPh>
    <rPh sb="5" eb="6">
      <t>ルイ</t>
    </rPh>
    <phoneticPr fontId="1"/>
  </si>
  <si>
    <t>ホオジロ類</t>
    <rPh sb="4" eb="5">
      <t>ルイ</t>
    </rPh>
    <phoneticPr fontId="1"/>
  </si>
  <si>
    <t>セキレイ類</t>
    <rPh sb="4" eb="5">
      <t>ルイ</t>
    </rPh>
    <phoneticPr fontId="1"/>
  </si>
  <si>
    <t>アトリ類</t>
    <rPh sb="3" eb="4">
      <t>ルイ</t>
    </rPh>
    <phoneticPr fontId="1"/>
  </si>
  <si>
    <t>ヒワ類</t>
    <rPh sb="2" eb="3">
      <t>ルイ</t>
    </rPh>
    <phoneticPr fontId="1"/>
  </si>
  <si>
    <t>その他</t>
    <rPh sb="2" eb="3">
      <t>タ</t>
    </rPh>
    <phoneticPr fontId="1"/>
  </si>
  <si>
    <t>緯度</t>
    <rPh sb="0" eb="2">
      <t>イド</t>
    </rPh>
    <phoneticPr fontId="1"/>
  </si>
  <si>
    <t>経度</t>
    <rPh sb="0" eb="2">
      <t>ケイド</t>
    </rPh>
    <phoneticPr fontId="1"/>
  </si>
  <si>
    <t>コリンウズラ</t>
    <phoneticPr fontId="1"/>
  </si>
  <si>
    <t>カラス類</t>
    <rPh sb="3" eb="4">
      <t>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</si>
</sst>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1"/>
      <color theme="1"/>
      <name val="メイリオ"/>
      <family val="3"/>
      <charset val="128"/>
    </font>
    <font>
      <sz val="10"/>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u/>
      <sz val="11"/>
      <color theme="10"/>
      <name val="ＭＳ Ｐゴシック"/>
      <family val="3"/>
      <charset val="128"/>
      <scheme val="minor"/>
    </font>
    <font>
      <sz val="11"/>
      <color rgb="FF000000"/>
      <name val="ＭＳ Ｐゴシック"/>
      <family val="3"/>
      <charset val="128"/>
    </font>
  </fonts>
  <fills count="8">
    <fill>
      <patternFill patternType="none"/>
    </fill>
    <fill>
      <patternFill patternType="gray125"/>
    </fill>
    <fill>
      <patternFill patternType="solid">
        <fgColor rgb="FFFFDDDD"/>
        <bgColor indexed="64"/>
      </patternFill>
    </fill>
    <fill>
      <patternFill patternType="solid">
        <fgColor rgb="FFFFFFB3"/>
        <bgColor indexed="64"/>
      </patternFill>
    </fill>
    <fill>
      <patternFill patternType="solid">
        <fgColor rgb="FFD7FFD7"/>
        <bgColor indexed="64"/>
      </patternFill>
    </fill>
    <fill>
      <patternFill patternType="solid">
        <fgColor rgb="FFD9D9FF"/>
        <bgColor indexed="64"/>
      </patternFill>
    </fill>
    <fill>
      <patternFill patternType="solid">
        <fgColor rgb="FFFFFF00"/>
        <bgColor indexed="64"/>
      </patternFill>
    </fill>
    <fill>
      <patternFill patternType="solid">
        <fgColor theme="4" tint="0.79998168889431442"/>
        <bgColor indexed="64"/>
      </patternFill>
    </fill>
  </fills>
  <borders count="2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0" xfId="0" applyAlignment="1"/>
    <xf numFmtId="0" fontId="0" fillId="0" borderId="0" xfId="0" applyBorder="1" applyAlignment="1"/>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5" borderId="0" xfId="0" applyFont="1" applyFill="1" applyAlignment="1">
      <alignment horizontal="left" vertical="center" wrapText="1"/>
    </xf>
    <xf numFmtId="0" fontId="2" fillId="5" borderId="0" xfId="0" applyFont="1" applyFill="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xf numFmtId="0" fontId="0" fillId="6" borderId="0" xfId="0" applyFill="1">
      <alignment vertical="center"/>
    </xf>
    <xf numFmtId="0" fontId="6" fillId="0" borderId="0" xfId="0" applyFont="1">
      <alignment vertical="center"/>
    </xf>
    <xf numFmtId="0" fontId="7" fillId="0" borderId="0" xfId="1">
      <alignment vertical="center"/>
    </xf>
    <xf numFmtId="0" fontId="0" fillId="7" borderId="2" xfId="0" applyFill="1" applyBorder="1" applyAlignment="1" applyProtection="1">
      <protection locked="0"/>
    </xf>
    <xf numFmtId="0" fontId="0" fillId="7" borderId="3" xfId="0" applyFill="1" applyBorder="1" applyAlignment="1" applyProtection="1">
      <protection locked="0"/>
    </xf>
    <xf numFmtId="0" fontId="0" fillId="7" borderId="4" xfId="0" applyFill="1" applyBorder="1" applyProtection="1">
      <alignment vertical="center"/>
      <protection locked="0"/>
    </xf>
    <xf numFmtId="20" fontId="0" fillId="7" borderId="4" xfId="0" applyNumberFormat="1" applyFill="1" applyBorder="1" applyProtection="1">
      <alignment vertical="center"/>
      <protection locked="0"/>
    </xf>
    <xf numFmtId="0" fontId="3" fillId="7" borderId="0" xfId="0" applyFont="1" applyFill="1" applyProtection="1">
      <alignment vertical="center"/>
      <protection locked="0"/>
    </xf>
    <xf numFmtId="0" fontId="0" fillId="0" borderId="0" xfId="0" applyProtection="1">
      <alignment vertical="center"/>
      <protection locked="0"/>
    </xf>
    <xf numFmtId="0" fontId="3" fillId="0" borderId="0" xfId="0" applyFont="1" applyProtection="1">
      <alignment vertical="center"/>
      <protection locked="0"/>
    </xf>
    <xf numFmtId="0" fontId="6" fillId="0" borderId="0" xfId="0" applyFont="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9" xfId="0" pivotButton="1" applyBorder="1" applyProtection="1">
      <alignment vertical="center"/>
      <protection locked="0"/>
    </xf>
    <xf numFmtId="0" fontId="0" fillId="0" borderId="11" xfId="0" applyBorder="1" applyProtection="1">
      <alignment vertical="center"/>
      <protection locked="0"/>
    </xf>
    <xf numFmtId="0" fontId="0" fillId="0" borderId="16" xfId="0" applyBorder="1" applyProtection="1">
      <alignment vertical="center"/>
      <protection locked="0"/>
    </xf>
    <xf numFmtId="0" fontId="0" fillId="0" borderId="14" xfId="0" applyBorder="1" applyProtection="1">
      <alignment vertical="center"/>
      <protection locked="0"/>
    </xf>
    <xf numFmtId="0" fontId="3" fillId="0" borderId="0" xfId="0" applyFont="1" applyFill="1" applyBorder="1" applyProtection="1">
      <alignment vertical="center"/>
      <protection locked="0"/>
    </xf>
    <xf numFmtId="0" fontId="0" fillId="0" borderId="9" xfId="0" applyNumberFormat="1" applyBorder="1" applyProtection="1">
      <alignment vertical="center"/>
      <protection locked="0"/>
    </xf>
    <xf numFmtId="0" fontId="0" fillId="0" borderId="16" xfId="0" applyNumberFormat="1" applyBorder="1" applyProtection="1">
      <alignment vertical="center"/>
      <protection locked="0"/>
    </xf>
    <xf numFmtId="0" fontId="0" fillId="0" borderId="14" xfId="0" applyNumberFormat="1"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2" xfId="0" applyNumberFormat="1" applyBorder="1" applyProtection="1">
      <alignment vertical="center"/>
      <protection locked="0"/>
    </xf>
    <xf numFmtId="0" fontId="0" fillId="0" borderId="17" xfId="0" applyNumberFormat="1" applyBorder="1" applyProtection="1">
      <alignment vertical="center"/>
      <protection locked="0"/>
    </xf>
    <xf numFmtId="0" fontId="0" fillId="0" borderId="15" xfId="0" applyNumberFormat="1" applyBorder="1" applyProtection="1">
      <alignment vertical="center"/>
      <protection locked="0"/>
    </xf>
    <xf numFmtId="0" fontId="0" fillId="7" borderId="0" xfId="0" applyFill="1" applyProtection="1">
      <alignment vertical="center"/>
      <protection locked="0"/>
    </xf>
    <xf numFmtId="0" fontId="0" fillId="7" borderId="19" xfId="0" applyFill="1" applyBorder="1" applyAlignment="1"/>
    <xf numFmtId="0" fontId="0" fillId="7" borderId="4" xfId="0" applyFill="1" applyBorder="1" applyAlignment="1" applyProtection="1">
      <alignment horizontal="left"/>
      <protection locked="0"/>
    </xf>
    <xf numFmtId="0" fontId="0" fillId="7" borderId="18" xfId="0" applyFill="1" applyBorder="1" applyAlignment="1" applyProtection="1">
      <alignment horizontal="left"/>
      <protection locked="0"/>
    </xf>
    <xf numFmtId="49" fontId="0" fillId="0" borderId="0" xfId="0" applyNumberFormat="1" applyProtection="1">
      <alignment vertical="center"/>
      <protection locked="0"/>
    </xf>
    <xf numFmtId="49" fontId="0" fillId="7" borderId="3" xfId="0" applyNumberFormat="1" applyFill="1" applyBorder="1" applyAlignment="1" applyProtection="1">
      <protection locked="0"/>
    </xf>
    <xf numFmtId="0" fontId="0" fillId="0" borderId="3" xfId="0" applyBorder="1" applyAlignment="1">
      <alignment horizontal="center" vertical="center"/>
    </xf>
    <xf numFmtId="0" fontId="0" fillId="7" borderId="2" xfId="0" applyFill="1" applyBorder="1" applyAlignment="1" applyProtection="1">
      <alignment horizontal="left"/>
      <protection locked="0"/>
    </xf>
    <xf numFmtId="0" fontId="4" fillId="0" borderId="0" xfId="0" applyFont="1" applyAlignment="1">
      <alignment horizontal="center" vertical="center"/>
    </xf>
  </cellXfs>
  <cellStyles count="2">
    <cellStyle name="ハイパーリンク" xfId="1" builtinId="8"/>
    <cellStyle name="標準" xfId="0" builtinId="0"/>
  </cellStyles>
  <dxfs count="1">
    <dxf>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257175</xdr:colOff>
          <xdr:row>0</xdr:row>
          <xdr:rowOff>95250</xdr:rowOff>
        </xdr:from>
        <xdr:to>
          <xdr:col>8</xdr:col>
          <xdr:colOff>0</xdr:colOff>
          <xdr:row>2</xdr:row>
          <xdr:rowOff>57150</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表の更新</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asu" refreshedDate="42209.479739930553" createdVersion="4" refreshedVersion="4" recordCount="82">
  <cacheSource type="worksheet">
    <worksheetSource ref="A10:H92" sheet="定点入力用紙"/>
  </cacheSource>
  <cacheFields count="8">
    <cacheField name="調査種別" numFmtId="0">
      <sharedItems containsNonDate="0" containsBlank="1" count="2">
        <m/>
        <s v="ルート" u="1"/>
      </sharedItems>
    </cacheField>
    <cacheField name="時刻" numFmtId="0">
      <sharedItems containsNonDate="0" containsString="0" containsBlank="1"/>
    </cacheField>
    <cacheField name="種名" numFmtId="0">
      <sharedItems containsNonDate="0" containsBlank="1" count="5">
        <m/>
        <s v="コチドリ" u="1"/>
        <s v="オオジシギ" u="1"/>
        <s v="オオルリ" u="1"/>
        <s v="コゲラ" u="1"/>
      </sharedItems>
    </cacheField>
    <cacheField name="50ｍ内" numFmtId="0">
      <sharedItems containsNonDate="0" containsString="0" containsBlank="1"/>
    </cacheField>
    <cacheField name="以遠" numFmtId="0">
      <sharedItems containsNonDate="0" containsString="0" containsBlank="1"/>
    </cacheField>
    <cacheField name="幼" numFmtId="0">
      <sharedItems containsNonDate="0" containsString="0" containsBlank="1"/>
    </cacheField>
    <cacheField name="合計" numFmtId="0">
      <sharedItems/>
    </cacheField>
    <cacheField name="繁殖行動"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r>
    <x v="0"/>
    <m/>
    <x v="0"/>
    <m/>
    <m/>
    <m/>
    <s v=""/>
    <s v="さえずり・餌運搬・"/>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データ" updatedVersion="4" minRefreshableVersion="3" showMemberPropertyTips="0" useAutoFormatting="1" itemPrintTitles="1" createdVersion="4" indent="0" compact="0" compactData="0" gridDropZones="1">
  <location ref="A4:F8" firstHeaderRow="1" firstDataRow="2" firstDataCol="2"/>
  <pivotFields count="8">
    <pivotField axis="axisRow" compact="0" outline="0" subtotalTop="0" showAll="0" includeNewItemsInFilter="1">
      <items count="3">
        <item x="0"/>
        <item m="1" x="1"/>
        <item t="default"/>
      </items>
    </pivotField>
    <pivotField compact="0" outline="0" subtotalTop="0" showAll="0" includeNewItemsInFilter="1"/>
    <pivotField axis="axisRow" compact="0" outline="0" subtotalTop="0" showAll="0" includeNewItemsInFilter="1">
      <items count="6">
        <item x="0"/>
        <item m="1" x="3"/>
        <item m="1" x="2"/>
        <item m="1" x="1"/>
        <item m="1" x="4"/>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s>
  <rowFields count="2">
    <field x="0"/>
    <field x="2"/>
  </rowFields>
  <rowItems count="3">
    <i>
      <x/>
      <x/>
    </i>
    <i t="default">
      <x/>
    </i>
    <i t="grand">
      <x/>
    </i>
  </rowItems>
  <colFields count="1">
    <field x="-2"/>
  </colFields>
  <colItems count="4">
    <i>
      <x/>
    </i>
    <i i="1">
      <x v="1"/>
    </i>
    <i i="2">
      <x v="2"/>
    </i>
    <i i="3">
      <x v="3"/>
    </i>
  </colItems>
  <dataFields count="4">
    <dataField name="合計 / 50ｍ内" fld="3" baseField="2" baseItem="0"/>
    <dataField name="合計 / 以遠" fld="4" baseField="2" baseItem="0"/>
    <dataField name="合計 / 幼" fld="5" baseField="2" baseItem="0"/>
    <dataField name="合計 / 合計" fld="6" baseField="2" baseItem="0"/>
  </dataFields>
  <formats count="1">
    <format dxfId="0">
      <pivotArea type="all" dataOnly="0"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ird-research.jp/1_katsudo/forms/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s-tool.com/mapview/areameshma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abSelected="1" workbookViewId="0">
      <pane ySplit="11" topLeftCell="A12" activePane="bottomLeft" state="frozen"/>
      <selection pane="bottomLeft" activeCell="C13" sqref="C13"/>
    </sheetView>
  </sheetViews>
  <sheetFormatPr defaultRowHeight="13.5" x14ac:dyDescent="0.15"/>
  <cols>
    <col min="2" max="2" width="8.375" customWidth="1"/>
    <col min="3" max="3" width="16.25" customWidth="1"/>
    <col min="4" max="4" width="7.125" bestFit="1" customWidth="1"/>
    <col min="5" max="7" width="6.375" customWidth="1"/>
    <col min="8" max="8" width="23.5" customWidth="1"/>
  </cols>
  <sheetData>
    <row r="1" spans="1:8" ht="17.25" x14ac:dyDescent="0.15">
      <c r="A1" s="56" t="s">
        <v>1392</v>
      </c>
      <c r="B1" s="56"/>
      <c r="C1" s="56"/>
      <c r="D1" s="56"/>
      <c r="E1" s="56"/>
      <c r="F1" s="56"/>
      <c r="G1" s="56"/>
      <c r="H1" s="56"/>
    </row>
    <row r="2" spans="1:8" x14ac:dyDescent="0.15">
      <c r="A2" s="23" t="s">
        <v>1382</v>
      </c>
      <c r="D2" s="24" t="s">
        <v>1390</v>
      </c>
    </row>
    <row r="3" spans="1:8" x14ac:dyDescent="0.15">
      <c r="A3" s="23"/>
      <c r="C3" t="s">
        <v>1391</v>
      </c>
      <c r="D3" t="s">
        <v>1373</v>
      </c>
    </row>
    <row r="4" spans="1:8" x14ac:dyDescent="0.15">
      <c r="A4" s="5" t="s">
        <v>1389</v>
      </c>
      <c r="B4" s="5"/>
      <c r="C4" s="50"/>
      <c r="D4" s="51"/>
      <c r="E4" s="49"/>
      <c r="F4" s="5"/>
      <c r="G4" s="5"/>
      <c r="H4" s="5"/>
    </row>
    <row r="5" spans="1:8" s="4" customFormat="1" ht="22.5" customHeight="1" x14ac:dyDescent="0.15">
      <c r="A5" s="5" t="s">
        <v>61</v>
      </c>
      <c r="B5" s="5"/>
      <c r="C5" s="25"/>
      <c r="D5" s="5" t="s">
        <v>58</v>
      </c>
      <c r="E5" s="25"/>
      <c r="F5" s="5" t="s">
        <v>59</v>
      </c>
      <c r="G5" s="25"/>
      <c r="H5" s="5" t="s">
        <v>60</v>
      </c>
    </row>
    <row r="6" spans="1:8" s="4" customFormat="1" ht="22.5" customHeight="1" x14ac:dyDescent="0.15">
      <c r="A6" s="5" t="s">
        <v>62</v>
      </c>
      <c r="B6" s="5"/>
      <c r="C6" s="53"/>
      <c r="D6" s="5" t="s">
        <v>63</v>
      </c>
      <c r="E6" s="53"/>
      <c r="F6" s="5"/>
      <c r="G6" s="5" t="s">
        <v>64</v>
      </c>
      <c r="H6" s="25"/>
    </row>
    <row r="7" spans="1:8" s="4" customFormat="1" ht="22.5" customHeight="1" x14ac:dyDescent="0.15">
      <c r="A7" s="21" t="s">
        <v>65</v>
      </c>
      <c r="B7" s="5"/>
      <c r="C7" s="26"/>
      <c r="D7" s="5" t="s">
        <v>66</v>
      </c>
      <c r="E7" s="55"/>
      <c r="F7" s="55"/>
      <c r="G7" s="55"/>
      <c r="H7" s="55"/>
    </row>
    <row r="8" spans="1:8" s="4" customFormat="1" ht="22.5" customHeight="1" x14ac:dyDescent="0.15">
      <c r="A8"/>
      <c r="B8"/>
      <c r="C8"/>
      <c r="D8"/>
      <c r="E8"/>
      <c r="F8"/>
      <c r="G8"/>
      <c r="H8"/>
    </row>
    <row r="9" spans="1:8" x14ac:dyDescent="0.15">
      <c r="A9" s="7"/>
      <c r="B9" s="2"/>
      <c r="C9" s="2"/>
      <c r="D9" s="54" t="s">
        <v>7</v>
      </c>
      <c r="E9" s="54"/>
      <c r="F9" s="54"/>
      <c r="G9" s="11"/>
      <c r="H9" s="8"/>
    </row>
    <row r="10" spans="1:8" ht="17.25" customHeight="1" x14ac:dyDescent="0.15">
      <c r="A10" s="9" t="s">
        <v>3</v>
      </c>
      <c r="B10" s="3" t="s">
        <v>8</v>
      </c>
      <c r="C10" s="3" t="s">
        <v>1</v>
      </c>
      <c r="D10" s="3" t="s">
        <v>10</v>
      </c>
      <c r="E10" s="3" t="s">
        <v>4</v>
      </c>
      <c r="F10" s="3" t="s">
        <v>5</v>
      </c>
      <c r="G10" s="3" t="s">
        <v>15</v>
      </c>
      <c r="H10" s="10" t="s">
        <v>6</v>
      </c>
    </row>
    <row r="11" spans="1:8" ht="19.5" customHeight="1" x14ac:dyDescent="0.15">
      <c r="A11" s="27"/>
      <c r="B11" s="28"/>
      <c r="C11" s="27"/>
      <c r="D11" s="27"/>
      <c r="E11" s="27"/>
      <c r="F11" s="27"/>
      <c r="G11" s="6" t="str">
        <f>IF(SUM(D11:F11)=0,"",SUM(D11:F11))</f>
        <v/>
      </c>
      <c r="H11" s="27" t="s">
        <v>9</v>
      </c>
    </row>
    <row r="12" spans="1:8" ht="22.5" customHeight="1" x14ac:dyDescent="0.15">
      <c r="A12" s="27"/>
      <c r="B12" s="27"/>
      <c r="C12" s="27"/>
      <c r="D12" s="27"/>
      <c r="E12" s="27"/>
      <c r="F12" s="27"/>
      <c r="G12" s="6" t="str">
        <f t="shared" ref="G12:G52" si="0">IF(SUM(D12:F12)=0,"",SUM(D12:F12))</f>
        <v/>
      </c>
      <c r="H12" s="27" t="s">
        <v>9</v>
      </c>
    </row>
    <row r="13" spans="1:8" ht="22.5" customHeight="1" x14ac:dyDescent="0.15">
      <c r="A13" s="27"/>
      <c r="B13" s="27"/>
      <c r="C13" s="27"/>
      <c r="D13" s="27"/>
      <c r="E13" s="27"/>
      <c r="F13" s="27"/>
      <c r="G13" s="6" t="str">
        <f t="shared" si="0"/>
        <v/>
      </c>
      <c r="H13" s="27" t="s">
        <v>9</v>
      </c>
    </row>
    <row r="14" spans="1:8" ht="22.5" customHeight="1" x14ac:dyDescent="0.15">
      <c r="A14" s="27"/>
      <c r="B14" s="27"/>
      <c r="C14" s="27"/>
      <c r="D14" s="27"/>
      <c r="E14" s="27"/>
      <c r="F14" s="27"/>
      <c r="G14" s="6" t="str">
        <f t="shared" si="0"/>
        <v/>
      </c>
      <c r="H14" s="27" t="s">
        <v>9</v>
      </c>
    </row>
    <row r="15" spans="1:8" ht="22.5" customHeight="1" x14ac:dyDescent="0.15">
      <c r="A15" s="27"/>
      <c r="B15" s="27"/>
      <c r="C15" s="27"/>
      <c r="D15" s="27"/>
      <c r="E15" s="27"/>
      <c r="F15" s="27"/>
      <c r="G15" s="6" t="str">
        <f t="shared" si="0"/>
        <v/>
      </c>
      <c r="H15" s="27" t="s">
        <v>9</v>
      </c>
    </row>
    <row r="16" spans="1:8" ht="22.5" customHeight="1" x14ac:dyDescent="0.15">
      <c r="A16" s="27"/>
      <c r="B16" s="27"/>
      <c r="C16" s="27"/>
      <c r="D16" s="27"/>
      <c r="E16" s="27"/>
      <c r="F16" s="27"/>
      <c r="G16" s="6" t="str">
        <f t="shared" si="0"/>
        <v/>
      </c>
      <c r="H16" s="27" t="s">
        <v>9</v>
      </c>
    </row>
    <row r="17" spans="1:8" ht="22.5" customHeight="1" x14ac:dyDescent="0.15">
      <c r="A17" s="27"/>
      <c r="B17" s="27"/>
      <c r="C17" s="27"/>
      <c r="D17" s="27"/>
      <c r="E17" s="27"/>
      <c r="F17" s="27"/>
      <c r="G17" s="6" t="str">
        <f t="shared" si="0"/>
        <v/>
      </c>
      <c r="H17" s="27" t="s">
        <v>9</v>
      </c>
    </row>
    <row r="18" spans="1:8" ht="22.5" customHeight="1" x14ac:dyDescent="0.15">
      <c r="A18" s="27"/>
      <c r="B18" s="27"/>
      <c r="C18" s="27"/>
      <c r="D18" s="27"/>
      <c r="E18" s="27"/>
      <c r="F18" s="27"/>
      <c r="G18" s="6" t="str">
        <f t="shared" si="0"/>
        <v/>
      </c>
      <c r="H18" s="27" t="s">
        <v>9</v>
      </c>
    </row>
    <row r="19" spans="1:8" ht="22.5" customHeight="1" x14ac:dyDescent="0.15">
      <c r="A19" s="27"/>
      <c r="B19" s="27"/>
      <c r="C19" s="27"/>
      <c r="D19" s="27"/>
      <c r="E19" s="27"/>
      <c r="F19" s="27"/>
      <c r="G19" s="6" t="str">
        <f t="shared" si="0"/>
        <v/>
      </c>
      <c r="H19" s="27" t="s">
        <v>9</v>
      </c>
    </row>
    <row r="20" spans="1:8" ht="22.5" customHeight="1" x14ac:dyDescent="0.15">
      <c r="A20" s="27"/>
      <c r="B20" s="27"/>
      <c r="C20" s="27"/>
      <c r="D20" s="27"/>
      <c r="E20" s="27"/>
      <c r="F20" s="27"/>
      <c r="G20" s="6" t="str">
        <f t="shared" si="0"/>
        <v/>
      </c>
      <c r="H20" s="27" t="s">
        <v>9</v>
      </c>
    </row>
    <row r="21" spans="1:8" ht="22.5" customHeight="1" x14ac:dyDescent="0.15">
      <c r="A21" s="27"/>
      <c r="B21" s="27"/>
      <c r="C21" s="27"/>
      <c r="D21" s="27"/>
      <c r="E21" s="27"/>
      <c r="F21" s="27"/>
      <c r="G21" s="6" t="str">
        <f t="shared" si="0"/>
        <v/>
      </c>
      <c r="H21" s="27" t="s">
        <v>9</v>
      </c>
    </row>
    <row r="22" spans="1:8" ht="22.5" customHeight="1" x14ac:dyDescent="0.15">
      <c r="A22" s="27"/>
      <c r="B22" s="27"/>
      <c r="C22" s="27"/>
      <c r="D22" s="27"/>
      <c r="E22" s="27"/>
      <c r="F22" s="27"/>
      <c r="G22" s="6" t="str">
        <f t="shared" si="0"/>
        <v/>
      </c>
      <c r="H22" s="27" t="s">
        <v>9</v>
      </c>
    </row>
    <row r="23" spans="1:8" ht="22.5" customHeight="1" x14ac:dyDescent="0.15">
      <c r="A23" s="27"/>
      <c r="B23" s="27"/>
      <c r="C23" s="27"/>
      <c r="D23" s="27"/>
      <c r="E23" s="27"/>
      <c r="F23" s="27"/>
      <c r="G23" s="6" t="str">
        <f t="shared" si="0"/>
        <v/>
      </c>
      <c r="H23" s="27" t="s">
        <v>9</v>
      </c>
    </row>
    <row r="24" spans="1:8" ht="22.5" customHeight="1" x14ac:dyDescent="0.15">
      <c r="A24" s="27"/>
      <c r="B24" s="27"/>
      <c r="C24" s="27"/>
      <c r="D24" s="27"/>
      <c r="E24" s="27"/>
      <c r="F24" s="27"/>
      <c r="G24" s="6" t="str">
        <f t="shared" si="0"/>
        <v/>
      </c>
      <c r="H24" s="27" t="s">
        <v>9</v>
      </c>
    </row>
    <row r="25" spans="1:8" ht="22.5" customHeight="1" x14ac:dyDescent="0.15">
      <c r="A25" s="27"/>
      <c r="B25" s="27"/>
      <c r="C25" s="27"/>
      <c r="D25" s="27"/>
      <c r="E25" s="27"/>
      <c r="F25" s="27"/>
      <c r="G25" s="6" t="str">
        <f t="shared" si="0"/>
        <v/>
      </c>
      <c r="H25" s="27" t="s">
        <v>9</v>
      </c>
    </row>
    <row r="26" spans="1:8" ht="22.5" customHeight="1" x14ac:dyDescent="0.15">
      <c r="A26" s="27"/>
      <c r="B26" s="27"/>
      <c r="C26" s="27"/>
      <c r="D26" s="27"/>
      <c r="E26" s="27"/>
      <c r="F26" s="27"/>
      <c r="G26" s="6" t="str">
        <f t="shared" si="0"/>
        <v/>
      </c>
      <c r="H26" s="27" t="s">
        <v>9</v>
      </c>
    </row>
    <row r="27" spans="1:8" ht="22.5" customHeight="1" x14ac:dyDescent="0.15">
      <c r="A27" s="27"/>
      <c r="B27" s="27"/>
      <c r="C27" s="27"/>
      <c r="D27" s="27"/>
      <c r="E27" s="27"/>
      <c r="F27" s="27"/>
      <c r="G27" s="6" t="str">
        <f t="shared" si="0"/>
        <v/>
      </c>
      <c r="H27" s="27" t="s">
        <v>9</v>
      </c>
    </row>
    <row r="28" spans="1:8" ht="22.5" customHeight="1" x14ac:dyDescent="0.15">
      <c r="A28" s="27"/>
      <c r="B28" s="27"/>
      <c r="C28" s="27"/>
      <c r="D28" s="27"/>
      <c r="E28" s="27"/>
      <c r="F28" s="27"/>
      <c r="G28" s="6" t="str">
        <f t="shared" si="0"/>
        <v/>
      </c>
      <c r="H28" s="27" t="s">
        <v>9</v>
      </c>
    </row>
    <row r="29" spans="1:8" ht="22.5" customHeight="1" x14ac:dyDescent="0.15">
      <c r="A29" s="27"/>
      <c r="B29" s="27"/>
      <c r="C29" s="27"/>
      <c r="D29" s="27"/>
      <c r="E29" s="27"/>
      <c r="F29" s="27"/>
      <c r="G29" s="6" t="str">
        <f t="shared" si="0"/>
        <v/>
      </c>
      <c r="H29" s="27" t="s">
        <v>9</v>
      </c>
    </row>
    <row r="30" spans="1:8" ht="22.5" customHeight="1" x14ac:dyDescent="0.15">
      <c r="A30" s="27"/>
      <c r="B30" s="27"/>
      <c r="C30" s="27"/>
      <c r="D30" s="27"/>
      <c r="E30" s="27"/>
      <c r="F30" s="27"/>
      <c r="G30" s="6" t="str">
        <f t="shared" si="0"/>
        <v/>
      </c>
      <c r="H30" s="27" t="s">
        <v>9</v>
      </c>
    </row>
    <row r="31" spans="1:8" ht="22.5" customHeight="1" x14ac:dyDescent="0.15">
      <c r="A31" s="27"/>
      <c r="B31" s="27"/>
      <c r="C31" s="27"/>
      <c r="D31" s="27"/>
      <c r="E31" s="27"/>
      <c r="F31" s="27"/>
      <c r="G31" s="6" t="str">
        <f t="shared" si="0"/>
        <v/>
      </c>
      <c r="H31" s="27" t="s">
        <v>9</v>
      </c>
    </row>
    <row r="32" spans="1:8" ht="22.5" customHeight="1" x14ac:dyDescent="0.15">
      <c r="A32" s="27"/>
      <c r="B32" s="27"/>
      <c r="C32" s="27"/>
      <c r="D32" s="27"/>
      <c r="E32" s="27"/>
      <c r="F32" s="27"/>
      <c r="G32" s="6" t="str">
        <f t="shared" ref="G32:G44" si="1">IF(SUM(D32:F32)=0,"",SUM(D32:F32))</f>
        <v/>
      </c>
      <c r="H32" s="27" t="s">
        <v>9</v>
      </c>
    </row>
    <row r="33" spans="1:8" ht="22.5" customHeight="1" x14ac:dyDescent="0.15">
      <c r="A33" s="27"/>
      <c r="B33" s="27"/>
      <c r="C33" s="27"/>
      <c r="D33" s="27"/>
      <c r="E33" s="27"/>
      <c r="F33" s="27"/>
      <c r="G33" s="6" t="str">
        <f t="shared" si="1"/>
        <v/>
      </c>
      <c r="H33" s="27" t="s">
        <v>9</v>
      </c>
    </row>
    <row r="34" spans="1:8" ht="22.5" customHeight="1" x14ac:dyDescent="0.15">
      <c r="A34" s="27"/>
      <c r="B34" s="27"/>
      <c r="C34" s="27"/>
      <c r="D34" s="27"/>
      <c r="E34" s="27"/>
      <c r="F34" s="27"/>
      <c r="G34" s="6" t="str">
        <f t="shared" si="1"/>
        <v/>
      </c>
      <c r="H34" s="27" t="s">
        <v>9</v>
      </c>
    </row>
    <row r="35" spans="1:8" ht="22.5" customHeight="1" x14ac:dyDescent="0.15">
      <c r="A35" s="27"/>
      <c r="B35" s="27"/>
      <c r="C35" s="27"/>
      <c r="D35" s="27"/>
      <c r="E35" s="27"/>
      <c r="F35" s="27"/>
      <c r="G35" s="6" t="str">
        <f t="shared" si="1"/>
        <v/>
      </c>
      <c r="H35" s="27" t="s">
        <v>9</v>
      </c>
    </row>
    <row r="36" spans="1:8" ht="22.5" customHeight="1" x14ac:dyDescent="0.15">
      <c r="A36" s="27"/>
      <c r="B36" s="27"/>
      <c r="C36" s="27"/>
      <c r="D36" s="27"/>
      <c r="E36" s="27"/>
      <c r="F36" s="27"/>
      <c r="G36" s="6" t="str">
        <f t="shared" si="1"/>
        <v/>
      </c>
      <c r="H36" s="27" t="s">
        <v>9</v>
      </c>
    </row>
    <row r="37" spans="1:8" ht="22.5" customHeight="1" x14ac:dyDescent="0.15">
      <c r="A37" s="27"/>
      <c r="B37" s="27"/>
      <c r="C37" s="27"/>
      <c r="D37" s="27"/>
      <c r="E37" s="27"/>
      <c r="F37" s="27"/>
      <c r="G37" s="6" t="str">
        <f t="shared" si="1"/>
        <v/>
      </c>
      <c r="H37" s="27" t="s">
        <v>9</v>
      </c>
    </row>
    <row r="38" spans="1:8" ht="22.5" customHeight="1" x14ac:dyDescent="0.15">
      <c r="A38" s="27"/>
      <c r="B38" s="27"/>
      <c r="C38" s="27"/>
      <c r="D38" s="27"/>
      <c r="E38" s="27"/>
      <c r="F38" s="27"/>
      <c r="G38" s="6" t="str">
        <f t="shared" si="1"/>
        <v/>
      </c>
      <c r="H38" s="27" t="s">
        <v>9</v>
      </c>
    </row>
    <row r="39" spans="1:8" ht="22.5" customHeight="1" x14ac:dyDescent="0.15">
      <c r="A39" s="27"/>
      <c r="B39" s="27"/>
      <c r="C39" s="27"/>
      <c r="D39" s="27"/>
      <c r="E39" s="27"/>
      <c r="F39" s="27"/>
      <c r="G39" s="6" t="str">
        <f t="shared" si="1"/>
        <v/>
      </c>
      <c r="H39" s="27" t="s">
        <v>9</v>
      </c>
    </row>
    <row r="40" spans="1:8" ht="22.5" customHeight="1" x14ac:dyDescent="0.15">
      <c r="A40" s="27"/>
      <c r="B40" s="27"/>
      <c r="C40" s="27"/>
      <c r="D40" s="27"/>
      <c r="E40" s="27"/>
      <c r="F40" s="27"/>
      <c r="G40" s="6" t="str">
        <f t="shared" si="1"/>
        <v/>
      </c>
      <c r="H40" s="27" t="s">
        <v>9</v>
      </c>
    </row>
    <row r="41" spans="1:8" ht="22.5" customHeight="1" x14ac:dyDescent="0.15">
      <c r="A41" s="27"/>
      <c r="B41" s="27"/>
      <c r="C41" s="27"/>
      <c r="D41" s="27"/>
      <c r="E41" s="27"/>
      <c r="F41" s="27"/>
      <c r="G41" s="6" t="str">
        <f t="shared" si="1"/>
        <v/>
      </c>
      <c r="H41" s="27" t="s">
        <v>9</v>
      </c>
    </row>
    <row r="42" spans="1:8" ht="22.5" customHeight="1" x14ac:dyDescent="0.15">
      <c r="A42" s="27"/>
      <c r="B42" s="27"/>
      <c r="C42" s="27"/>
      <c r="D42" s="27"/>
      <c r="E42" s="27"/>
      <c r="F42" s="27"/>
      <c r="G42" s="6" t="str">
        <f t="shared" si="1"/>
        <v/>
      </c>
      <c r="H42" s="27" t="s">
        <v>9</v>
      </c>
    </row>
    <row r="43" spans="1:8" ht="22.5" customHeight="1" x14ac:dyDescent="0.15">
      <c r="A43" s="27"/>
      <c r="B43" s="27"/>
      <c r="C43" s="27"/>
      <c r="D43" s="27"/>
      <c r="E43" s="27"/>
      <c r="F43" s="27"/>
      <c r="G43" s="6" t="str">
        <f t="shared" si="1"/>
        <v/>
      </c>
      <c r="H43" s="27" t="s">
        <v>9</v>
      </c>
    </row>
    <row r="44" spans="1:8" ht="22.5" customHeight="1" x14ac:dyDescent="0.15">
      <c r="A44" s="27"/>
      <c r="B44" s="27"/>
      <c r="C44" s="27"/>
      <c r="D44" s="27"/>
      <c r="E44" s="27"/>
      <c r="F44" s="27"/>
      <c r="G44" s="6" t="str">
        <f t="shared" si="1"/>
        <v/>
      </c>
      <c r="H44" s="27" t="s">
        <v>9</v>
      </c>
    </row>
    <row r="45" spans="1:8" ht="22.5" customHeight="1" x14ac:dyDescent="0.15">
      <c r="A45" s="27"/>
      <c r="B45" s="27"/>
      <c r="C45" s="27"/>
      <c r="D45" s="27"/>
      <c r="E45" s="27"/>
      <c r="F45" s="27"/>
      <c r="G45" s="6" t="str">
        <f t="shared" si="0"/>
        <v/>
      </c>
      <c r="H45" s="27" t="s">
        <v>9</v>
      </c>
    </row>
    <row r="46" spans="1:8" ht="22.5" customHeight="1" x14ac:dyDescent="0.15">
      <c r="A46" s="27"/>
      <c r="B46" s="27"/>
      <c r="C46" s="27"/>
      <c r="D46" s="27"/>
      <c r="E46" s="27"/>
      <c r="F46" s="27"/>
      <c r="G46" s="6" t="str">
        <f t="shared" si="0"/>
        <v/>
      </c>
      <c r="H46" s="27" t="s">
        <v>9</v>
      </c>
    </row>
    <row r="47" spans="1:8" ht="22.5" customHeight="1" x14ac:dyDescent="0.15">
      <c r="A47" s="27"/>
      <c r="B47" s="27"/>
      <c r="C47" s="27"/>
      <c r="D47" s="27"/>
      <c r="E47" s="27"/>
      <c r="F47" s="27"/>
      <c r="G47" s="6" t="str">
        <f t="shared" si="0"/>
        <v/>
      </c>
      <c r="H47" s="27" t="s">
        <v>9</v>
      </c>
    </row>
    <row r="48" spans="1:8" ht="22.5" customHeight="1" x14ac:dyDescent="0.15">
      <c r="A48" s="27"/>
      <c r="B48" s="27"/>
      <c r="C48" s="27"/>
      <c r="D48" s="27"/>
      <c r="E48" s="27"/>
      <c r="F48" s="27"/>
      <c r="G48" s="6" t="str">
        <f t="shared" si="0"/>
        <v/>
      </c>
      <c r="H48" s="27" t="s">
        <v>9</v>
      </c>
    </row>
    <row r="49" spans="1:8" ht="22.5" customHeight="1" x14ac:dyDescent="0.15">
      <c r="A49" s="27"/>
      <c r="B49" s="27"/>
      <c r="C49" s="27"/>
      <c r="D49" s="27"/>
      <c r="E49" s="27"/>
      <c r="F49" s="27"/>
      <c r="G49" s="6" t="str">
        <f t="shared" si="0"/>
        <v/>
      </c>
      <c r="H49" s="27" t="s">
        <v>9</v>
      </c>
    </row>
    <row r="50" spans="1:8" ht="22.5" customHeight="1" x14ac:dyDescent="0.15">
      <c r="A50" s="27"/>
      <c r="B50" s="27"/>
      <c r="C50" s="27"/>
      <c r="D50" s="27"/>
      <c r="E50" s="27"/>
      <c r="F50" s="27"/>
      <c r="G50" s="6" t="str">
        <f t="shared" si="0"/>
        <v/>
      </c>
      <c r="H50" s="27" t="s">
        <v>9</v>
      </c>
    </row>
    <row r="51" spans="1:8" ht="22.5" customHeight="1" x14ac:dyDescent="0.15">
      <c r="A51" s="27"/>
      <c r="B51" s="27"/>
      <c r="C51" s="27"/>
      <c r="D51" s="27"/>
      <c r="E51" s="27"/>
      <c r="F51" s="27"/>
      <c r="G51" s="6" t="str">
        <f t="shared" si="0"/>
        <v/>
      </c>
      <c r="H51" s="27" t="s">
        <v>9</v>
      </c>
    </row>
    <row r="52" spans="1:8" ht="22.5" customHeight="1" x14ac:dyDescent="0.15">
      <c r="A52" s="27"/>
      <c r="B52" s="27"/>
      <c r="C52" s="27"/>
      <c r="D52" s="27"/>
      <c r="E52" s="27"/>
      <c r="F52" s="27"/>
      <c r="G52" s="6" t="str">
        <f t="shared" si="0"/>
        <v/>
      </c>
      <c r="H52" s="27" t="s">
        <v>9</v>
      </c>
    </row>
    <row r="53" spans="1:8" ht="22.5" customHeight="1" x14ac:dyDescent="0.15">
      <c r="A53" s="27"/>
      <c r="B53" s="27"/>
      <c r="C53" s="27"/>
      <c r="D53" s="27"/>
      <c r="E53" s="27"/>
      <c r="F53" s="27"/>
      <c r="G53" s="6" t="str">
        <f t="shared" ref="G53:G92" si="2">IF(SUM(D53:F53)=0,"",SUM(D53:F53))</f>
        <v/>
      </c>
      <c r="H53" s="27" t="s">
        <v>9</v>
      </c>
    </row>
    <row r="54" spans="1:8" ht="22.5" customHeight="1" x14ac:dyDescent="0.15">
      <c r="A54" s="27"/>
      <c r="B54" s="27"/>
      <c r="C54" s="27"/>
      <c r="D54" s="27"/>
      <c r="E54" s="27"/>
      <c r="F54" s="27"/>
      <c r="G54" s="6" t="str">
        <f t="shared" si="2"/>
        <v/>
      </c>
      <c r="H54" s="27" t="s">
        <v>9</v>
      </c>
    </row>
    <row r="55" spans="1:8" ht="22.5" customHeight="1" x14ac:dyDescent="0.15">
      <c r="A55" s="27"/>
      <c r="B55" s="27"/>
      <c r="C55" s="27"/>
      <c r="D55" s="27"/>
      <c r="E55" s="27"/>
      <c r="F55" s="27"/>
      <c r="G55" s="6" t="str">
        <f t="shared" si="2"/>
        <v/>
      </c>
      <c r="H55" s="27" t="s">
        <v>9</v>
      </c>
    </row>
    <row r="56" spans="1:8" ht="22.5" customHeight="1" x14ac:dyDescent="0.15">
      <c r="A56" s="27"/>
      <c r="B56" s="27"/>
      <c r="C56" s="27"/>
      <c r="D56" s="27"/>
      <c r="E56" s="27"/>
      <c r="F56" s="27"/>
      <c r="G56" s="6" t="str">
        <f t="shared" si="2"/>
        <v/>
      </c>
      <c r="H56" s="27" t="s">
        <v>9</v>
      </c>
    </row>
    <row r="57" spans="1:8" ht="22.5" customHeight="1" x14ac:dyDescent="0.15">
      <c r="A57" s="27"/>
      <c r="B57" s="27"/>
      <c r="C57" s="27"/>
      <c r="D57" s="27"/>
      <c r="E57" s="27"/>
      <c r="F57" s="27"/>
      <c r="G57" s="6" t="str">
        <f t="shared" si="2"/>
        <v/>
      </c>
      <c r="H57" s="27" t="s">
        <v>9</v>
      </c>
    </row>
    <row r="58" spans="1:8" ht="22.5" customHeight="1" x14ac:dyDescent="0.15">
      <c r="A58" s="27"/>
      <c r="B58" s="27"/>
      <c r="C58" s="27"/>
      <c r="D58" s="27"/>
      <c r="E58" s="27"/>
      <c r="F58" s="27"/>
      <c r="G58" s="6" t="str">
        <f t="shared" si="2"/>
        <v/>
      </c>
      <c r="H58" s="27" t="s">
        <v>9</v>
      </c>
    </row>
    <row r="59" spans="1:8" ht="22.5" customHeight="1" x14ac:dyDescent="0.15">
      <c r="A59" s="27"/>
      <c r="B59" s="27"/>
      <c r="C59" s="27"/>
      <c r="D59" s="27"/>
      <c r="E59" s="27"/>
      <c r="F59" s="27"/>
      <c r="G59" s="6" t="str">
        <f t="shared" si="2"/>
        <v/>
      </c>
      <c r="H59" s="27" t="s">
        <v>9</v>
      </c>
    </row>
    <row r="60" spans="1:8" ht="22.5" customHeight="1" x14ac:dyDescent="0.15">
      <c r="A60" s="27"/>
      <c r="B60" s="27"/>
      <c r="C60" s="27"/>
      <c r="D60" s="27"/>
      <c r="E60" s="27"/>
      <c r="F60" s="27"/>
      <c r="G60" s="6" t="str">
        <f t="shared" si="2"/>
        <v/>
      </c>
      <c r="H60" s="27" t="s">
        <v>9</v>
      </c>
    </row>
    <row r="61" spans="1:8" ht="22.5" customHeight="1" x14ac:dyDescent="0.15">
      <c r="A61" s="27"/>
      <c r="B61" s="27"/>
      <c r="C61" s="27"/>
      <c r="D61" s="27"/>
      <c r="E61" s="27"/>
      <c r="F61" s="27"/>
      <c r="G61" s="6" t="str">
        <f t="shared" si="2"/>
        <v/>
      </c>
      <c r="H61" s="27" t="s">
        <v>9</v>
      </c>
    </row>
    <row r="62" spans="1:8" ht="22.5" customHeight="1" x14ac:dyDescent="0.15">
      <c r="A62" s="27"/>
      <c r="B62" s="27"/>
      <c r="C62" s="27"/>
      <c r="D62" s="27"/>
      <c r="E62" s="27"/>
      <c r="F62" s="27"/>
      <c r="G62" s="6" t="str">
        <f t="shared" si="2"/>
        <v/>
      </c>
      <c r="H62" s="27" t="s">
        <v>9</v>
      </c>
    </row>
    <row r="63" spans="1:8" ht="22.5" customHeight="1" x14ac:dyDescent="0.15">
      <c r="A63" s="27"/>
      <c r="B63" s="27"/>
      <c r="C63" s="27"/>
      <c r="D63" s="27"/>
      <c r="E63" s="27"/>
      <c r="F63" s="27"/>
      <c r="G63" s="6" t="str">
        <f t="shared" si="2"/>
        <v/>
      </c>
      <c r="H63" s="27" t="s">
        <v>9</v>
      </c>
    </row>
    <row r="64" spans="1:8" ht="22.5" customHeight="1" x14ac:dyDescent="0.15">
      <c r="A64" s="27"/>
      <c r="B64" s="27"/>
      <c r="C64" s="27"/>
      <c r="D64" s="27"/>
      <c r="E64" s="27"/>
      <c r="F64" s="27"/>
      <c r="G64" s="6" t="str">
        <f t="shared" si="2"/>
        <v/>
      </c>
      <c r="H64" s="27" t="s">
        <v>9</v>
      </c>
    </row>
    <row r="65" spans="1:8" ht="22.5" customHeight="1" x14ac:dyDescent="0.15">
      <c r="A65" s="27"/>
      <c r="B65" s="27"/>
      <c r="C65" s="27"/>
      <c r="D65" s="27"/>
      <c r="E65" s="27"/>
      <c r="F65" s="27"/>
      <c r="G65" s="6" t="str">
        <f t="shared" si="2"/>
        <v/>
      </c>
      <c r="H65" s="27" t="s">
        <v>9</v>
      </c>
    </row>
    <row r="66" spans="1:8" ht="22.5" customHeight="1" x14ac:dyDescent="0.15">
      <c r="A66" s="27"/>
      <c r="B66" s="27"/>
      <c r="C66" s="27"/>
      <c r="D66" s="27"/>
      <c r="E66" s="27"/>
      <c r="F66" s="27"/>
      <c r="G66" s="6" t="str">
        <f t="shared" si="2"/>
        <v/>
      </c>
      <c r="H66" s="27" t="s">
        <v>9</v>
      </c>
    </row>
    <row r="67" spans="1:8" ht="22.5" customHeight="1" x14ac:dyDescent="0.15">
      <c r="A67" s="27"/>
      <c r="B67" s="27"/>
      <c r="C67" s="27"/>
      <c r="D67" s="27"/>
      <c r="E67" s="27"/>
      <c r="F67" s="27"/>
      <c r="G67" s="6" t="str">
        <f t="shared" si="2"/>
        <v/>
      </c>
      <c r="H67" s="27" t="s">
        <v>9</v>
      </c>
    </row>
    <row r="68" spans="1:8" ht="22.5" customHeight="1" x14ac:dyDescent="0.15">
      <c r="A68" s="27"/>
      <c r="B68" s="27"/>
      <c r="C68" s="27"/>
      <c r="D68" s="27"/>
      <c r="E68" s="27"/>
      <c r="F68" s="27"/>
      <c r="G68" s="6" t="str">
        <f t="shared" si="2"/>
        <v/>
      </c>
      <c r="H68" s="27" t="s">
        <v>9</v>
      </c>
    </row>
    <row r="69" spans="1:8" ht="22.5" customHeight="1" x14ac:dyDescent="0.15">
      <c r="A69" s="27"/>
      <c r="B69" s="27"/>
      <c r="C69" s="27"/>
      <c r="D69" s="27"/>
      <c r="E69" s="27"/>
      <c r="F69" s="27"/>
      <c r="G69" s="6" t="str">
        <f t="shared" si="2"/>
        <v/>
      </c>
      <c r="H69" s="27" t="s">
        <v>9</v>
      </c>
    </row>
    <row r="70" spans="1:8" ht="22.5" customHeight="1" x14ac:dyDescent="0.15">
      <c r="A70" s="27"/>
      <c r="B70" s="27"/>
      <c r="C70" s="27"/>
      <c r="D70" s="27"/>
      <c r="E70" s="27"/>
      <c r="F70" s="27"/>
      <c r="G70" s="6" t="str">
        <f t="shared" si="2"/>
        <v/>
      </c>
      <c r="H70" s="27" t="s">
        <v>9</v>
      </c>
    </row>
    <row r="71" spans="1:8" ht="22.5" customHeight="1" x14ac:dyDescent="0.15">
      <c r="A71" s="27"/>
      <c r="B71" s="27"/>
      <c r="C71" s="27"/>
      <c r="D71" s="27"/>
      <c r="E71" s="27"/>
      <c r="F71" s="27"/>
      <c r="G71" s="6" t="str">
        <f t="shared" si="2"/>
        <v/>
      </c>
      <c r="H71" s="27" t="s">
        <v>9</v>
      </c>
    </row>
    <row r="72" spans="1:8" ht="22.5" customHeight="1" x14ac:dyDescent="0.15">
      <c r="A72" s="27"/>
      <c r="B72" s="27"/>
      <c r="C72" s="27"/>
      <c r="D72" s="27"/>
      <c r="E72" s="27"/>
      <c r="F72" s="27"/>
      <c r="G72" s="6" t="str">
        <f t="shared" si="2"/>
        <v/>
      </c>
      <c r="H72" s="27" t="s">
        <v>9</v>
      </c>
    </row>
    <row r="73" spans="1:8" ht="22.5" customHeight="1" x14ac:dyDescent="0.15">
      <c r="A73" s="27"/>
      <c r="B73" s="27"/>
      <c r="C73" s="27"/>
      <c r="D73" s="27"/>
      <c r="E73" s="27"/>
      <c r="F73" s="27"/>
      <c r="G73" s="6" t="str">
        <f t="shared" si="2"/>
        <v/>
      </c>
      <c r="H73" s="27" t="s">
        <v>9</v>
      </c>
    </row>
    <row r="74" spans="1:8" ht="22.5" customHeight="1" x14ac:dyDescent="0.15">
      <c r="A74" s="27"/>
      <c r="B74" s="27"/>
      <c r="C74" s="27"/>
      <c r="D74" s="27"/>
      <c r="E74" s="27"/>
      <c r="F74" s="27"/>
      <c r="G74" s="6" t="str">
        <f t="shared" si="2"/>
        <v/>
      </c>
      <c r="H74" s="27" t="s">
        <v>9</v>
      </c>
    </row>
    <row r="75" spans="1:8" ht="22.5" customHeight="1" x14ac:dyDescent="0.15">
      <c r="A75" s="27"/>
      <c r="B75" s="27"/>
      <c r="C75" s="27"/>
      <c r="D75" s="27"/>
      <c r="E75" s="27"/>
      <c r="F75" s="27"/>
      <c r="G75" s="6" t="str">
        <f t="shared" si="2"/>
        <v/>
      </c>
      <c r="H75" s="27" t="s">
        <v>9</v>
      </c>
    </row>
    <row r="76" spans="1:8" ht="22.5" customHeight="1" x14ac:dyDescent="0.15">
      <c r="A76" s="27"/>
      <c r="B76" s="27"/>
      <c r="C76" s="27"/>
      <c r="D76" s="27"/>
      <c r="E76" s="27"/>
      <c r="F76" s="27"/>
      <c r="G76" s="6" t="str">
        <f t="shared" si="2"/>
        <v/>
      </c>
      <c r="H76" s="27" t="s">
        <v>9</v>
      </c>
    </row>
    <row r="77" spans="1:8" ht="22.5" customHeight="1" x14ac:dyDescent="0.15">
      <c r="A77" s="27"/>
      <c r="B77" s="27"/>
      <c r="C77" s="27"/>
      <c r="D77" s="27"/>
      <c r="E77" s="27"/>
      <c r="F77" s="27"/>
      <c r="G77" s="6" t="str">
        <f t="shared" si="2"/>
        <v/>
      </c>
      <c r="H77" s="27" t="s">
        <v>9</v>
      </c>
    </row>
    <row r="78" spans="1:8" ht="22.5" customHeight="1" x14ac:dyDescent="0.15">
      <c r="A78" s="27"/>
      <c r="B78" s="27"/>
      <c r="C78" s="27"/>
      <c r="D78" s="27"/>
      <c r="E78" s="27"/>
      <c r="F78" s="27"/>
      <c r="G78" s="6" t="str">
        <f t="shared" si="2"/>
        <v/>
      </c>
      <c r="H78" s="27" t="s">
        <v>9</v>
      </c>
    </row>
    <row r="79" spans="1:8" ht="22.5" customHeight="1" x14ac:dyDescent="0.15">
      <c r="A79" s="27"/>
      <c r="B79" s="27"/>
      <c r="C79" s="27"/>
      <c r="D79" s="27"/>
      <c r="E79" s="27"/>
      <c r="F79" s="27"/>
      <c r="G79" s="6" t="str">
        <f t="shared" si="2"/>
        <v/>
      </c>
      <c r="H79" s="27" t="s">
        <v>9</v>
      </c>
    </row>
    <row r="80" spans="1:8" ht="22.5" customHeight="1" x14ac:dyDescent="0.15">
      <c r="A80" s="27"/>
      <c r="B80" s="27"/>
      <c r="C80" s="27"/>
      <c r="D80" s="27"/>
      <c r="E80" s="27"/>
      <c r="F80" s="27"/>
      <c r="G80" s="6" t="str">
        <f t="shared" si="2"/>
        <v/>
      </c>
      <c r="H80" s="27" t="s">
        <v>9</v>
      </c>
    </row>
    <row r="81" spans="1:8" ht="22.5" customHeight="1" x14ac:dyDescent="0.15">
      <c r="A81" s="27"/>
      <c r="B81" s="27"/>
      <c r="C81" s="27"/>
      <c r="D81" s="27"/>
      <c r="E81" s="27"/>
      <c r="F81" s="27"/>
      <c r="G81" s="6" t="str">
        <f t="shared" si="2"/>
        <v/>
      </c>
      <c r="H81" s="27" t="s">
        <v>9</v>
      </c>
    </row>
    <row r="82" spans="1:8" ht="22.5" customHeight="1" x14ac:dyDescent="0.15">
      <c r="A82" s="27"/>
      <c r="B82" s="27"/>
      <c r="C82" s="27"/>
      <c r="D82" s="27"/>
      <c r="E82" s="27"/>
      <c r="F82" s="27"/>
      <c r="G82" s="6" t="str">
        <f t="shared" si="2"/>
        <v/>
      </c>
      <c r="H82" s="27" t="s">
        <v>9</v>
      </c>
    </row>
    <row r="83" spans="1:8" ht="22.5" customHeight="1" x14ac:dyDescent="0.15">
      <c r="A83" s="27"/>
      <c r="B83" s="27"/>
      <c r="C83" s="27"/>
      <c r="D83" s="27"/>
      <c r="E83" s="27"/>
      <c r="F83" s="27"/>
      <c r="G83" s="6" t="str">
        <f t="shared" si="2"/>
        <v/>
      </c>
      <c r="H83" s="27" t="s">
        <v>9</v>
      </c>
    </row>
    <row r="84" spans="1:8" ht="22.5" customHeight="1" x14ac:dyDescent="0.15">
      <c r="A84" s="27"/>
      <c r="B84" s="27"/>
      <c r="C84" s="27"/>
      <c r="D84" s="27"/>
      <c r="E84" s="27"/>
      <c r="F84" s="27"/>
      <c r="G84" s="6" t="str">
        <f t="shared" si="2"/>
        <v/>
      </c>
      <c r="H84" s="27" t="s">
        <v>9</v>
      </c>
    </row>
    <row r="85" spans="1:8" ht="22.5" customHeight="1" x14ac:dyDescent="0.15">
      <c r="A85" s="27"/>
      <c r="B85" s="27"/>
      <c r="C85" s="27"/>
      <c r="D85" s="27"/>
      <c r="E85" s="27"/>
      <c r="F85" s="27"/>
      <c r="G85" s="6" t="str">
        <f t="shared" si="2"/>
        <v/>
      </c>
      <c r="H85" s="27" t="s">
        <v>9</v>
      </c>
    </row>
    <row r="86" spans="1:8" ht="22.5" customHeight="1" x14ac:dyDescent="0.15">
      <c r="A86" s="27"/>
      <c r="B86" s="27"/>
      <c r="C86" s="27"/>
      <c r="D86" s="27"/>
      <c r="E86" s="27"/>
      <c r="F86" s="27"/>
      <c r="G86" s="6" t="str">
        <f t="shared" si="2"/>
        <v/>
      </c>
      <c r="H86" s="27" t="s">
        <v>9</v>
      </c>
    </row>
    <row r="87" spans="1:8" ht="22.5" customHeight="1" x14ac:dyDescent="0.15">
      <c r="A87" s="27"/>
      <c r="B87" s="27"/>
      <c r="C87" s="27"/>
      <c r="D87" s="27"/>
      <c r="E87" s="27"/>
      <c r="F87" s="27"/>
      <c r="G87" s="6" t="str">
        <f t="shared" si="2"/>
        <v/>
      </c>
      <c r="H87" s="27" t="s">
        <v>9</v>
      </c>
    </row>
    <row r="88" spans="1:8" ht="22.5" customHeight="1" x14ac:dyDescent="0.15">
      <c r="A88" s="27"/>
      <c r="B88" s="27"/>
      <c r="C88" s="27"/>
      <c r="D88" s="27"/>
      <c r="E88" s="27"/>
      <c r="F88" s="27"/>
      <c r="G88" s="6" t="str">
        <f t="shared" si="2"/>
        <v/>
      </c>
      <c r="H88" s="27" t="s">
        <v>9</v>
      </c>
    </row>
    <row r="89" spans="1:8" ht="22.5" customHeight="1" x14ac:dyDescent="0.15">
      <c r="A89" s="27"/>
      <c r="B89" s="27"/>
      <c r="C89" s="27"/>
      <c r="D89" s="27"/>
      <c r="E89" s="27"/>
      <c r="F89" s="27"/>
      <c r="G89" s="6" t="str">
        <f t="shared" si="2"/>
        <v/>
      </c>
      <c r="H89" s="27" t="s">
        <v>9</v>
      </c>
    </row>
    <row r="90" spans="1:8" ht="22.5" customHeight="1" x14ac:dyDescent="0.15">
      <c r="A90" s="27"/>
      <c r="B90" s="27"/>
      <c r="C90" s="27"/>
      <c r="D90" s="27"/>
      <c r="E90" s="27"/>
      <c r="F90" s="27"/>
      <c r="G90" s="6" t="str">
        <f t="shared" si="2"/>
        <v/>
      </c>
      <c r="H90" s="27" t="s">
        <v>9</v>
      </c>
    </row>
    <row r="91" spans="1:8" ht="22.5" customHeight="1" x14ac:dyDescent="0.15">
      <c r="A91" s="27"/>
      <c r="B91" s="27"/>
      <c r="C91" s="27"/>
      <c r="D91" s="27"/>
      <c r="E91" s="27"/>
      <c r="F91" s="27"/>
      <c r="G91" s="6" t="str">
        <f t="shared" si="2"/>
        <v/>
      </c>
      <c r="H91" s="27" t="s">
        <v>9</v>
      </c>
    </row>
    <row r="92" spans="1:8" ht="22.5" customHeight="1" x14ac:dyDescent="0.15">
      <c r="A92" s="27"/>
      <c r="B92" s="27"/>
      <c r="C92" s="27"/>
      <c r="D92" s="27"/>
      <c r="E92" s="27"/>
      <c r="F92" s="27"/>
      <c r="G92" s="6" t="str">
        <f t="shared" si="2"/>
        <v/>
      </c>
      <c r="H92" s="27" t="s">
        <v>9</v>
      </c>
    </row>
    <row r="93" spans="1:8" ht="22.5" customHeight="1" x14ac:dyDescent="0.15"/>
  </sheetData>
  <sheetProtection sheet="1" objects="1" scenarios="1" selectLockedCells="1"/>
  <mergeCells count="3">
    <mergeCell ref="D9:F9"/>
    <mergeCell ref="E7:H7"/>
    <mergeCell ref="A1:H1"/>
  </mergeCells>
  <phoneticPr fontId="1"/>
  <dataValidations count="1">
    <dataValidation type="whole" operator="greaterThanOrEqual" allowBlank="1" showInputMessage="1" showErrorMessage="1" sqref="D11:F92">
      <formula1>1</formula1>
    </dataValidation>
  </dataValidations>
  <hyperlinks>
    <hyperlink ref="D2" r:id="rId1"/>
  </hyperlinks>
  <pageMargins left="0.25" right="0.25"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入力制限シート!$A$2:$A$5</xm:f>
          </x14:formula1>
          <xm:sqref>A11:A92</xm:sqref>
        </x14:dataValidation>
        <x14:dataValidation type="list" imeMode="fullKatakana" allowBlank="1" showInputMessage="1" showErrorMessage="1">
          <x14:formula1>
            <xm:f>入力制限シート!$E$1:$E$717</xm:f>
          </x14:formula1>
          <xm:sqref>C11:C92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workbookViewId="0">
      <selection activeCell="E2" sqref="E2"/>
    </sheetView>
  </sheetViews>
  <sheetFormatPr defaultRowHeight="13.5" x14ac:dyDescent="0.15"/>
  <cols>
    <col min="1" max="1" width="10.875" style="30" bestFit="1" customWidth="1"/>
    <col min="2" max="2" width="7.125" style="30" customWidth="1"/>
    <col min="3" max="3" width="13.5" style="30" customWidth="1"/>
    <col min="4" max="4" width="11.375" style="30" customWidth="1"/>
    <col min="5" max="5" width="9.375" style="30" customWidth="1"/>
    <col min="6" max="6" width="11.375" style="30" customWidth="1"/>
    <col min="7" max="7" width="61.125" style="31" customWidth="1"/>
    <col min="8" max="9" width="9" style="1"/>
  </cols>
  <sheetData>
    <row r="1" spans="1:10" x14ac:dyDescent="0.15">
      <c r="A1" s="30" t="s">
        <v>1437</v>
      </c>
      <c r="B1" s="30" t="s">
        <v>1438</v>
      </c>
      <c r="C1" s="30" t="s">
        <v>61</v>
      </c>
      <c r="D1" s="30" t="s">
        <v>62</v>
      </c>
      <c r="E1" s="30" t="s">
        <v>64</v>
      </c>
      <c r="F1" s="30" t="s">
        <v>67</v>
      </c>
      <c r="G1" s="30" t="s">
        <v>66</v>
      </c>
      <c r="H1" s="31"/>
      <c r="J1" s="1"/>
    </row>
    <row r="2" spans="1:10" x14ac:dyDescent="0.15">
      <c r="A2" s="30">
        <f>定点入力用紙!C4</f>
        <v>0</v>
      </c>
      <c r="B2" s="30">
        <f>定点入力用紙!D4</f>
        <v>0</v>
      </c>
      <c r="C2" s="30">
        <f>定点入力用紙!C5*10000+定点入力用紙!E5*100+定点入力用紙!G5</f>
        <v>0</v>
      </c>
      <c r="D2" s="52" t="str">
        <f>定点入力用紙!C6&amp;"-"&amp;定点入力用紙!E6</f>
        <v>-</v>
      </c>
      <c r="E2" s="30">
        <f>定点入力用紙!H6</f>
        <v>0</v>
      </c>
      <c r="F2" s="30">
        <f>定点入力用紙!C7</f>
        <v>0</v>
      </c>
      <c r="G2" s="30">
        <f>定点入力用紙!E7</f>
        <v>0</v>
      </c>
      <c r="H2" s="31"/>
      <c r="J2" s="1"/>
    </row>
    <row r="3" spans="1:10" x14ac:dyDescent="0.15">
      <c r="C3" s="32" t="s">
        <v>1382</v>
      </c>
    </row>
    <row r="4" spans="1:10" x14ac:dyDescent="0.15">
      <c r="A4" s="33"/>
      <c r="B4" s="34"/>
      <c r="C4" s="35" t="s">
        <v>19</v>
      </c>
      <c r="D4" s="34"/>
      <c r="E4" s="34"/>
      <c r="F4" s="36"/>
    </row>
    <row r="5" spans="1:10" x14ac:dyDescent="0.15">
      <c r="A5" s="35" t="s">
        <v>2</v>
      </c>
      <c r="B5" s="35" t="s">
        <v>0</v>
      </c>
      <c r="C5" s="33" t="s">
        <v>20</v>
      </c>
      <c r="D5" s="37" t="s">
        <v>21</v>
      </c>
      <c r="E5" s="37" t="s">
        <v>22</v>
      </c>
      <c r="F5" s="38" t="s">
        <v>23</v>
      </c>
      <c r="G5" s="39" t="s">
        <v>24</v>
      </c>
      <c r="H5" s="20" t="s">
        <v>53</v>
      </c>
      <c r="I5" s="20" t="s">
        <v>54</v>
      </c>
    </row>
    <row r="6" spans="1:10" x14ac:dyDescent="0.15">
      <c r="A6" s="33" t="s">
        <v>16</v>
      </c>
      <c r="B6" s="33" t="s">
        <v>16</v>
      </c>
      <c r="C6" s="40"/>
      <c r="D6" s="41"/>
      <c r="E6" s="41"/>
      <c r="F6" s="42">
        <v>0</v>
      </c>
      <c r="G6" s="29"/>
      <c r="H6" s="1" t="str">
        <f>IF(G6="","",VLOOKUP(G6,入力制限シート!A$7:C$33,2,FALSE))</f>
        <v/>
      </c>
      <c r="I6" s="1" t="str">
        <f>IF(G6="","",VLOOKUP(G6,入力制限シート!A$7:C$33,3,FALSE))</f>
        <v/>
      </c>
    </row>
    <row r="7" spans="1:10" x14ac:dyDescent="0.15">
      <c r="A7" s="33" t="s">
        <v>18</v>
      </c>
      <c r="B7" s="34"/>
      <c r="C7" s="40"/>
      <c r="D7" s="41"/>
      <c r="E7" s="41"/>
      <c r="F7" s="42">
        <v>0</v>
      </c>
      <c r="G7" s="29"/>
      <c r="H7" s="1" t="str">
        <f>IF(G7="","",VLOOKUP(G7,入力制限シート!A$7:C$33,2,FALSE))</f>
        <v/>
      </c>
      <c r="I7" s="1" t="str">
        <f>IF(G7="","",VLOOKUP(G7,入力制限シート!A$7:C$33,3,FALSE))</f>
        <v/>
      </c>
    </row>
    <row r="8" spans="1:10" x14ac:dyDescent="0.15">
      <c r="A8" s="43" t="s">
        <v>17</v>
      </c>
      <c r="B8" s="44"/>
      <c r="C8" s="45"/>
      <c r="D8" s="46"/>
      <c r="E8" s="46"/>
      <c r="F8" s="47">
        <v>0</v>
      </c>
      <c r="G8" s="29"/>
      <c r="H8" s="1" t="str">
        <f>IF(G8="","",VLOOKUP(G8,入力制限シート!A$7:C$33,2,FALSE))</f>
        <v/>
      </c>
      <c r="I8" s="1" t="str">
        <f>IF(G8="","",VLOOKUP(G8,入力制限シート!A$7:C$33,3,FALSE))</f>
        <v/>
      </c>
    </row>
    <row r="9" spans="1:10" x14ac:dyDescent="0.15">
      <c r="G9" s="29"/>
      <c r="H9" s="1" t="str">
        <f>IF(G9="","",VLOOKUP(G9,入力制限シート!A$7:C$33,2,FALSE))</f>
        <v/>
      </c>
      <c r="I9" s="1" t="str">
        <f>IF(G9="","",VLOOKUP(G9,入力制限シート!A$7:C$33,3,FALSE))</f>
        <v/>
      </c>
    </row>
    <row r="10" spans="1:10" x14ac:dyDescent="0.15">
      <c r="G10" s="29"/>
      <c r="H10" s="1" t="str">
        <f>IF(G10="","",VLOOKUP(G10,入力制限シート!A$7:C$33,2,FALSE))</f>
        <v/>
      </c>
      <c r="I10" s="1" t="str">
        <f>IF(G10="","",VLOOKUP(G10,入力制限シート!A$7:C$33,3,FALSE))</f>
        <v/>
      </c>
    </row>
    <row r="11" spans="1:10" x14ac:dyDescent="0.15">
      <c r="G11" s="29"/>
      <c r="H11" s="1" t="str">
        <f>IF(G11="","",VLOOKUP(G11,入力制限シート!A$7:C$33,2,FALSE))</f>
        <v/>
      </c>
      <c r="I11" s="1" t="str">
        <f>IF(G11="","",VLOOKUP(G11,入力制限シート!A$7:C$33,3,FALSE))</f>
        <v/>
      </c>
    </row>
    <row r="12" spans="1:10" x14ac:dyDescent="0.15">
      <c r="G12" s="29"/>
      <c r="H12" s="1" t="str">
        <f>IF(G12="","",VLOOKUP(G12,入力制限シート!A$7:C$33,2,FALSE))</f>
        <v/>
      </c>
      <c r="I12" s="1" t="str">
        <f>IF(G12="","",VLOOKUP(G12,入力制限シート!A$7:C$33,3,FALSE))</f>
        <v/>
      </c>
    </row>
    <row r="13" spans="1:10" x14ac:dyDescent="0.15">
      <c r="G13" s="29"/>
      <c r="H13" s="1" t="str">
        <f>IF(G13="","",VLOOKUP(G13,入力制限シート!A$7:C$33,2,FALSE))</f>
        <v/>
      </c>
      <c r="I13" s="1" t="str">
        <f>IF(G13="","",VLOOKUP(G13,入力制限シート!A$7:C$33,3,FALSE))</f>
        <v/>
      </c>
    </row>
    <row r="14" spans="1:10" x14ac:dyDescent="0.15">
      <c r="G14" s="29"/>
      <c r="H14" s="1" t="str">
        <f>IF(G14="","",VLOOKUP(G14,入力制限シート!A$7:C$33,2,FALSE))</f>
        <v/>
      </c>
      <c r="I14" s="1" t="str">
        <f>IF(G14="","",VLOOKUP(G14,入力制限シート!A$7:C$33,3,FALSE))</f>
        <v/>
      </c>
    </row>
    <row r="15" spans="1:10" x14ac:dyDescent="0.15">
      <c r="G15" s="29"/>
      <c r="H15" s="1" t="str">
        <f>IF(G15="","",VLOOKUP(G15,入力制限シート!A$7:C$33,2,FALSE))</f>
        <v/>
      </c>
      <c r="I15" s="1" t="str">
        <f>IF(G15="","",VLOOKUP(G15,入力制限シート!A$7:C$33,3,FALSE))</f>
        <v/>
      </c>
    </row>
    <row r="16" spans="1:10" x14ac:dyDescent="0.15">
      <c r="G16" s="29"/>
      <c r="H16" s="1" t="str">
        <f>IF(G16="","",VLOOKUP(G16,入力制限シート!A$7:C$33,2,FALSE))</f>
        <v/>
      </c>
      <c r="I16" s="1" t="str">
        <f>IF(G16="","",VLOOKUP(G16,入力制限シート!A$7:C$33,3,FALSE))</f>
        <v/>
      </c>
    </row>
    <row r="17" spans="7:9" x14ac:dyDescent="0.15">
      <c r="G17" s="29"/>
      <c r="H17" s="1" t="str">
        <f>IF(G17="","",VLOOKUP(G17,入力制限シート!A$7:C$33,2,FALSE))</f>
        <v/>
      </c>
      <c r="I17" s="1" t="str">
        <f>IF(G17="","",VLOOKUP(G17,入力制限シート!A$7:C$33,3,FALSE))</f>
        <v/>
      </c>
    </row>
    <row r="18" spans="7:9" x14ac:dyDescent="0.15">
      <c r="G18" s="29"/>
      <c r="H18" s="1" t="str">
        <f>IF(G18="","",VLOOKUP(G18,入力制限シート!A$7:C$33,2,FALSE))</f>
        <v/>
      </c>
      <c r="I18" s="1" t="str">
        <f>IF(G18="","",VLOOKUP(G18,入力制限シート!A$7:C$33,3,FALSE))</f>
        <v/>
      </c>
    </row>
    <row r="19" spans="7:9" x14ac:dyDescent="0.15">
      <c r="G19" s="29"/>
      <c r="H19" s="1" t="str">
        <f>IF(G19="","",VLOOKUP(G19,入力制限シート!A$7:C$33,2,FALSE))</f>
        <v/>
      </c>
      <c r="I19" s="1" t="str">
        <f>IF(G19="","",VLOOKUP(G19,入力制限シート!A$7:C$33,3,FALSE))</f>
        <v/>
      </c>
    </row>
    <row r="20" spans="7:9" x14ac:dyDescent="0.15">
      <c r="G20" s="29"/>
    </row>
    <row r="21" spans="7:9" x14ac:dyDescent="0.15">
      <c r="G21" s="29"/>
    </row>
    <row r="22" spans="7:9" x14ac:dyDescent="0.15">
      <c r="G22" s="29"/>
    </row>
    <row r="23" spans="7:9" x14ac:dyDescent="0.15">
      <c r="G23" s="29"/>
    </row>
    <row r="24" spans="7:9" x14ac:dyDescent="0.15">
      <c r="G24" s="29"/>
    </row>
    <row r="25" spans="7:9" x14ac:dyDescent="0.15">
      <c r="G25" s="29"/>
    </row>
    <row r="26" spans="7:9" x14ac:dyDescent="0.15">
      <c r="G26" s="29"/>
    </row>
    <row r="27" spans="7:9" x14ac:dyDescent="0.15">
      <c r="G27" s="29"/>
    </row>
    <row r="28" spans="7:9" x14ac:dyDescent="0.15">
      <c r="G28" s="29"/>
    </row>
    <row r="29" spans="7:9" x14ac:dyDescent="0.15">
      <c r="G29" s="29"/>
    </row>
    <row r="30" spans="7:9" x14ac:dyDescent="0.15">
      <c r="G30" s="29"/>
    </row>
    <row r="31" spans="7:9" x14ac:dyDescent="0.15">
      <c r="G31" s="29"/>
    </row>
    <row r="32" spans="7:9" x14ac:dyDescent="0.15">
      <c r="G32" s="29"/>
    </row>
    <row r="33" spans="7:7" x14ac:dyDescent="0.15">
      <c r="G33" s="29"/>
    </row>
    <row r="34" spans="7:7" x14ac:dyDescent="0.15">
      <c r="G34" s="29"/>
    </row>
    <row r="35" spans="7:7" x14ac:dyDescent="0.15">
      <c r="G35" s="29"/>
    </row>
    <row r="36" spans="7:7" x14ac:dyDescent="0.15">
      <c r="G36" s="29"/>
    </row>
    <row r="37" spans="7:7" x14ac:dyDescent="0.15">
      <c r="G37" s="29"/>
    </row>
    <row r="38" spans="7:7" x14ac:dyDescent="0.15">
      <c r="G38" s="29"/>
    </row>
    <row r="39" spans="7:7" x14ac:dyDescent="0.15">
      <c r="G39" s="29"/>
    </row>
    <row r="40" spans="7:7" x14ac:dyDescent="0.15">
      <c r="G40" s="29"/>
    </row>
    <row r="41" spans="7:7" x14ac:dyDescent="0.15">
      <c r="G41" s="29"/>
    </row>
    <row r="42" spans="7:7" x14ac:dyDescent="0.15">
      <c r="G42" s="29"/>
    </row>
    <row r="43" spans="7:7" x14ac:dyDescent="0.15">
      <c r="G43" s="29"/>
    </row>
    <row r="44" spans="7:7" x14ac:dyDescent="0.15">
      <c r="G44" s="29"/>
    </row>
    <row r="45" spans="7:7" x14ac:dyDescent="0.15">
      <c r="G45" s="29"/>
    </row>
    <row r="46" spans="7:7" x14ac:dyDescent="0.15">
      <c r="G46" s="29"/>
    </row>
    <row r="47" spans="7:7" x14ac:dyDescent="0.15">
      <c r="G47" s="29"/>
    </row>
    <row r="48" spans="7:7" x14ac:dyDescent="0.15">
      <c r="G48" s="29"/>
    </row>
    <row r="49" spans="7:7" x14ac:dyDescent="0.15">
      <c r="G49" s="29"/>
    </row>
    <row r="50" spans="7:7" x14ac:dyDescent="0.15">
      <c r="G50" s="29"/>
    </row>
    <row r="51" spans="7:7" x14ac:dyDescent="0.15">
      <c r="G51" s="29"/>
    </row>
    <row r="52" spans="7:7" x14ac:dyDescent="0.15">
      <c r="G52" s="29"/>
    </row>
    <row r="53" spans="7:7" x14ac:dyDescent="0.15">
      <c r="G53" s="29"/>
    </row>
    <row r="54" spans="7:7" x14ac:dyDescent="0.15">
      <c r="G54" s="29"/>
    </row>
    <row r="55" spans="7:7" x14ac:dyDescent="0.15">
      <c r="G55" s="29"/>
    </row>
    <row r="56" spans="7:7" x14ac:dyDescent="0.15">
      <c r="G56" s="29"/>
    </row>
    <row r="57" spans="7:7" x14ac:dyDescent="0.15">
      <c r="G57" s="29"/>
    </row>
    <row r="58" spans="7:7" x14ac:dyDescent="0.15">
      <c r="G58" s="29"/>
    </row>
    <row r="59" spans="7:7" x14ac:dyDescent="0.15">
      <c r="G59" s="29"/>
    </row>
    <row r="60" spans="7:7" x14ac:dyDescent="0.15">
      <c r="G60" s="29"/>
    </row>
    <row r="61" spans="7:7" x14ac:dyDescent="0.15">
      <c r="G61" s="29"/>
    </row>
    <row r="62" spans="7:7" x14ac:dyDescent="0.15">
      <c r="G62" s="29"/>
    </row>
    <row r="63" spans="7:7" x14ac:dyDescent="0.15">
      <c r="G63" s="29"/>
    </row>
    <row r="64" spans="7:7" x14ac:dyDescent="0.15">
      <c r="G64" s="29"/>
    </row>
    <row r="65" spans="7:7" x14ac:dyDescent="0.15">
      <c r="G65" s="29"/>
    </row>
    <row r="66" spans="7:7" x14ac:dyDescent="0.15">
      <c r="G66" s="29"/>
    </row>
    <row r="67" spans="7:7" x14ac:dyDescent="0.15">
      <c r="G67" s="29"/>
    </row>
    <row r="68" spans="7:7" x14ac:dyDescent="0.15">
      <c r="G68" s="29"/>
    </row>
    <row r="69" spans="7:7" x14ac:dyDescent="0.15">
      <c r="G69" s="29"/>
    </row>
    <row r="70" spans="7:7" x14ac:dyDescent="0.15">
      <c r="G70" s="29"/>
    </row>
    <row r="71" spans="7:7" x14ac:dyDescent="0.15">
      <c r="G71" s="29"/>
    </row>
    <row r="72" spans="7:7" x14ac:dyDescent="0.15">
      <c r="G72" s="29"/>
    </row>
    <row r="73" spans="7:7" x14ac:dyDescent="0.15">
      <c r="G73" s="29"/>
    </row>
    <row r="74" spans="7:7" x14ac:dyDescent="0.15">
      <c r="G74" s="29"/>
    </row>
  </sheetData>
  <sheetProtection selectLockedCells="1"/>
  <phoneticPr fontId="1"/>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Button 2">
              <controlPr defaultSize="0" print="0" autoFill="0" autoPict="0" macro="[0]!ピボット更新">
                <anchor moveWithCells="1" sizeWithCells="1">
                  <from>
                    <xdr:col>7</xdr:col>
                    <xdr:colOff>257175</xdr:colOff>
                    <xdr:row>0</xdr:row>
                    <xdr:rowOff>95250</xdr:rowOff>
                  </from>
                  <to>
                    <xdr:col>8</xdr:col>
                    <xdr:colOff>0</xdr:colOff>
                    <xdr:row>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入力制限シート!$A$7:$A$33</xm:f>
          </x14:formula1>
          <xm:sqref>G6:G74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pane ySplit="2" topLeftCell="A3" activePane="bottomLeft" state="frozen"/>
      <selection pane="bottomLeft" activeCell="G14" sqref="G14"/>
    </sheetView>
  </sheetViews>
  <sheetFormatPr defaultRowHeight="13.5" x14ac:dyDescent="0.15"/>
  <cols>
    <col min="1" max="1" width="11.25" bestFit="1" customWidth="1"/>
    <col min="5" max="6" width="4.25" customWidth="1"/>
    <col min="8" max="8" width="12.25" customWidth="1"/>
    <col min="9" max="9" width="30.625" customWidth="1"/>
    <col min="12" max="12" width="21.5" customWidth="1"/>
  </cols>
  <sheetData>
    <row r="1" spans="1:12" x14ac:dyDescent="0.15">
      <c r="A1" t="s">
        <v>1380</v>
      </c>
      <c r="E1" s="23" t="s">
        <v>1382</v>
      </c>
      <c r="I1" s="24" t="s">
        <v>1384</v>
      </c>
    </row>
    <row r="2" spans="1:12" x14ac:dyDescent="0.15">
      <c r="A2" s="1" t="s">
        <v>1371</v>
      </c>
      <c r="B2" s="1" t="s">
        <v>1372</v>
      </c>
      <c r="C2" s="1" t="s">
        <v>1373</v>
      </c>
      <c r="D2" s="1" t="s">
        <v>1374</v>
      </c>
      <c r="E2" s="1" t="s">
        <v>1375</v>
      </c>
      <c r="F2" s="1" t="s">
        <v>1376</v>
      </c>
      <c r="G2" s="1" t="s">
        <v>1377</v>
      </c>
      <c r="H2" s="1" t="s">
        <v>1378</v>
      </c>
      <c r="I2" s="1" t="s">
        <v>1379</v>
      </c>
      <c r="J2" s="20" t="s">
        <v>1383</v>
      </c>
      <c r="K2" s="20" t="s">
        <v>54</v>
      </c>
      <c r="L2" s="1" t="s">
        <v>1381</v>
      </c>
    </row>
    <row r="3" spans="1:12" x14ac:dyDescent="0.15">
      <c r="A3" s="48"/>
      <c r="B3" s="48"/>
      <c r="C3" s="48"/>
      <c r="D3" s="48"/>
      <c r="E3" s="48"/>
      <c r="F3" s="48"/>
      <c r="G3" s="48"/>
      <c r="H3" s="48"/>
      <c r="I3" s="48"/>
      <c r="J3" s="1" t="str">
        <f>IF(I3="","",VLOOKUP(I3,入力制限シート!A$7:C$33,2,FALSE))</f>
        <v/>
      </c>
      <c r="K3" s="1" t="str">
        <f>IF(I3="","",VLOOKUP(I3,入力制限シート!A$7:C$33,3,FALSE))</f>
        <v/>
      </c>
      <c r="L3" s="48"/>
    </row>
    <row r="4" spans="1:12" x14ac:dyDescent="0.15">
      <c r="A4" s="48"/>
      <c r="B4" s="48"/>
      <c r="C4" s="48"/>
      <c r="D4" s="48"/>
      <c r="E4" s="48"/>
      <c r="F4" s="48"/>
      <c r="G4" s="48"/>
      <c r="H4" s="48"/>
      <c r="I4" s="48"/>
      <c r="J4" s="1" t="str">
        <f>IF(I4="","",VLOOKUP(I4,入力制限シート!A$7:C$33,2,FALSE))</f>
        <v/>
      </c>
      <c r="K4" s="1" t="str">
        <f>IF(I4="","",VLOOKUP(I4,入力制限シート!A$7:C$33,3,FALSE))</f>
        <v/>
      </c>
      <c r="L4" s="48"/>
    </row>
    <row r="5" spans="1:12" x14ac:dyDescent="0.15">
      <c r="A5" s="48"/>
      <c r="B5" s="48"/>
      <c r="C5" s="48"/>
      <c r="D5" s="48"/>
      <c r="E5" s="48"/>
      <c r="F5" s="48"/>
      <c r="G5" s="48"/>
      <c r="H5" s="48"/>
      <c r="I5" s="48"/>
      <c r="J5" s="1" t="str">
        <f>IF(I5="","",VLOOKUP(I5,入力制限シート!A$7:C$33,2,FALSE))</f>
        <v/>
      </c>
      <c r="K5" s="1" t="str">
        <f>IF(I5="","",VLOOKUP(I5,入力制限シート!A$7:C$33,3,FALSE))</f>
        <v/>
      </c>
      <c r="L5" s="48"/>
    </row>
    <row r="6" spans="1:12" x14ac:dyDescent="0.15">
      <c r="A6" s="48"/>
      <c r="B6" s="48"/>
      <c r="C6" s="48"/>
      <c r="D6" s="48"/>
      <c r="E6" s="48"/>
      <c r="F6" s="48"/>
      <c r="G6" s="48"/>
      <c r="H6" s="48"/>
      <c r="I6" s="48"/>
      <c r="J6" s="1" t="str">
        <f>IF(I6="","",VLOOKUP(I6,入力制限シート!A$7:C$33,2,FALSE))</f>
        <v/>
      </c>
      <c r="K6" s="1" t="str">
        <f>IF(I6="","",VLOOKUP(I6,入力制限シート!A$7:C$33,3,FALSE))</f>
        <v/>
      </c>
      <c r="L6" s="48"/>
    </row>
    <row r="7" spans="1:12" x14ac:dyDescent="0.15">
      <c r="A7" s="48"/>
      <c r="B7" s="48"/>
      <c r="C7" s="48"/>
      <c r="D7" s="48"/>
      <c r="E7" s="48"/>
      <c r="F7" s="48"/>
      <c r="G7" s="48"/>
      <c r="H7" s="48"/>
      <c r="I7" s="48"/>
      <c r="J7" s="1" t="str">
        <f>IF(I7="","",VLOOKUP(I7,入力制限シート!A$7:C$33,2,FALSE))</f>
        <v/>
      </c>
      <c r="K7" s="1" t="str">
        <f>IF(I7="","",VLOOKUP(I7,入力制限シート!A$7:C$33,3,FALSE))</f>
        <v/>
      </c>
      <c r="L7" s="48"/>
    </row>
    <row r="8" spans="1:12" x14ac:dyDescent="0.15">
      <c r="A8" s="48"/>
      <c r="B8" s="48"/>
      <c r="C8" s="48"/>
      <c r="D8" s="48"/>
      <c r="E8" s="48"/>
      <c r="F8" s="48"/>
      <c r="G8" s="48"/>
      <c r="H8" s="48"/>
      <c r="I8" s="48"/>
      <c r="J8" s="1" t="str">
        <f>IF(I8="","",VLOOKUP(I8,入力制限シート!A$7:C$33,2,FALSE))</f>
        <v/>
      </c>
      <c r="K8" s="1" t="str">
        <f>IF(I8="","",VLOOKUP(I8,入力制限シート!A$7:C$33,3,FALSE))</f>
        <v/>
      </c>
      <c r="L8" s="48"/>
    </row>
    <row r="9" spans="1:12" x14ac:dyDescent="0.15">
      <c r="A9" s="48"/>
      <c r="B9" s="48"/>
      <c r="C9" s="48"/>
      <c r="D9" s="48"/>
      <c r="E9" s="48"/>
      <c r="F9" s="48"/>
      <c r="G9" s="48"/>
      <c r="H9" s="48"/>
      <c r="I9" s="48"/>
      <c r="J9" s="1" t="str">
        <f>IF(I9="","",VLOOKUP(I9,入力制限シート!A$7:C$33,2,FALSE))</f>
        <v/>
      </c>
      <c r="K9" s="1" t="str">
        <f>IF(I9="","",VLOOKUP(I9,入力制限シート!A$7:C$33,3,FALSE))</f>
        <v/>
      </c>
      <c r="L9" s="48"/>
    </row>
    <row r="10" spans="1:12" x14ac:dyDescent="0.15">
      <c r="A10" s="48"/>
      <c r="B10" s="48"/>
      <c r="C10" s="48"/>
      <c r="D10" s="48"/>
      <c r="E10" s="48"/>
      <c r="F10" s="48"/>
      <c r="G10" s="48"/>
      <c r="H10" s="48"/>
      <c r="I10" s="48"/>
      <c r="J10" s="1" t="str">
        <f>IF(I10="","",VLOOKUP(I10,入力制限シート!A$7:C$33,2,FALSE))</f>
        <v/>
      </c>
      <c r="K10" s="1" t="str">
        <f>IF(I10="","",VLOOKUP(I10,入力制限シート!A$7:C$33,3,FALSE))</f>
        <v/>
      </c>
      <c r="L10" s="48"/>
    </row>
    <row r="11" spans="1:12" x14ac:dyDescent="0.15">
      <c r="A11" s="48"/>
      <c r="B11" s="48"/>
      <c r="C11" s="48"/>
      <c r="D11" s="48"/>
      <c r="E11" s="48"/>
      <c r="F11" s="48"/>
      <c r="G11" s="48"/>
      <c r="H11" s="48"/>
      <c r="I11" s="48"/>
      <c r="J11" s="1" t="str">
        <f>IF(I11="","",VLOOKUP(I11,入力制限シート!A$7:C$33,2,FALSE))</f>
        <v/>
      </c>
      <c r="K11" s="1" t="str">
        <f>IF(I11="","",VLOOKUP(I11,入力制限シート!A$7:C$33,3,FALSE))</f>
        <v/>
      </c>
      <c r="L11" s="48"/>
    </row>
    <row r="12" spans="1:12" x14ac:dyDescent="0.15">
      <c r="A12" s="48"/>
      <c r="B12" s="48"/>
      <c r="C12" s="48"/>
      <c r="D12" s="48"/>
      <c r="E12" s="48"/>
      <c r="F12" s="48"/>
      <c r="G12" s="48"/>
      <c r="H12" s="48"/>
      <c r="I12" s="48"/>
      <c r="J12" s="1" t="str">
        <f>IF(I12="","",VLOOKUP(I12,入力制限シート!A$7:C$33,2,FALSE))</f>
        <v/>
      </c>
      <c r="K12" s="1" t="str">
        <f>IF(I12="","",VLOOKUP(I12,入力制限シート!A$7:C$33,3,FALSE))</f>
        <v/>
      </c>
      <c r="L12" s="48"/>
    </row>
    <row r="13" spans="1:12" x14ac:dyDescent="0.15">
      <c r="A13" s="48"/>
      <c r="B13" s="48"/>
      <c r="C13" s="48"/>
      <c r="D13" s="48"/>
      <c r="E13" s="48"/>
      <c r="F13" s="48"/>
      <c r="G13" s="48"/>
      <c r="H13" s="48"/>
      <c r="I13" s="48"/>
      <c r="J13" s="1" t="str">
        <f>IF(I13="","",VLOOKUP(I13,入力制限シート!A$7:C$33,2,FALSE))</f>
        <v/>
      </c>
      <c r="K13" s="1" t="str">
        <f>IF(I13="","",VLOOKUP(I13,入力制限シート!A$7:C$33,3,FALSE))</f>
        <v/>
      </c>
      <c r="L13" s="48"/>
    </row>
    <row r="14" spans="1:12" x14ac:dyDescent="0.15">
      <c r="A14" s="48"/>
      <c r="B14" s="48"/>
      <c r="C14" s="48"/>
      <c r="D14" s="48"/>
      <c r="E14" s="48"/>
      <c r="F14" s="48"/>
      <c r="G14" s="48"/>
      <c r="H14" s="48"/>
      <c r="I14" s="48"/>
      <c r="J14" s="1" t="str">
        <f>IF(I14="","",VLOOKUP(I14,入力制限シート!A$7:C$33,2,FALSE))</f>
        <v/>
      </c>
      <c r="K14" s="1" t="str">
        <f>IF(I14="","",VLOOKUP(I14,入力制限シート!A$7:C$33,3,FALSE))</f>
        <v/>
      </c>
      <c r="L14" s="48"/>
    </row>
    <row r="15" spans="1:12" x14ac:dyDescent="0.15">
      <c r="A15" s="48"/>
      <c r="B15" s="48"/>
      <c r="C15" s="48"/>
      <c r="D15" s="48"/>
      <c r="E15" s="48"/>
      <c r="F15" s="48"/>
      <c r="G15" s="48"/>
      <c r="H15" s="48"/>
      <c r="I15" s="48"/>
      <c r="J15" s="1" t="str">
        <f>IF(I15="","",VLOOKUP(I15,入力制限シート!A$7:C$33,2,FALSE))</f>
        <v/>
      </c>
      <c r="K15" s="1" t="str">
        <f>IF(I15="","",VLOOKUP(I15,入力制限シート!A$7:C$33,3,FALSE))</f>
        <v/>
      </c>
      <c r="L15" s="48"/>
    </row>
    <row r="16" spans="1:12" x14ac:dyDescent="0.15">
      <c r="A16" s="48"/>
      <c r="B16" s="48"/>
      <c r="C16" s="48"/>
      <c r="D16" s="48"/>
      <c r="E16" s="48"/>
      <c r="F16" s="48"/>
      <c r="G16" s="48"/>
      <c r="H16" s="48"/>
      <c r="I16" s="48"/>
      <c r="J16" s="1" t="str">
        <f>IF(I16="","",VLOOKUP(I16,入力制限シート!A$7:C$33,2,FALSE))</f>
        <v/>
      </c>
      <c r="K16" s="1" t="str">
        <f>IF(I16="","",VLOOKUP(I16,入力制限シート!A$7:C$33,3,FALSE))</f>
        <v/>
      </c>
      <c r="L16" s="48"/>
    </row>
    <row r="17" spans="1:12" x14ac:dyDescent="0.15">
      <c r="A17" s="48"/>
      <c r="B17" s="48"/>
      <c r="C17" s="48"/>
      <c r="D17" s="48"/>
      <c r="E17" s="48"/>
      <c r="F17" s="48"/>
      <c r="G17" s="48"/>
      <c r="H17" s="48"/>
      <c r="I17" s="48"/>
      <c r="J17" s="1" t="str">
        <f>IF(I17="","",VLOOKUP(I17,入力制限シート!A$7:C$33,2,FALSE))</f>
        <v/>
      </c>
      <c r="K17" s="1" t="str">
        <f>IF(I17="","",VLOOKUP(I17,入力制限シート!A$7:C$33,3,FALSE))</f>
        <v/>
      </c>
      <c r="L17" s="48"/>
    </row>
    <row r="18" spans="1:12" x14ac:dyDescent="0.15">
      <c r="A18" s="48"/>
      <c r="B18" s="48"/>
      <c r="C18" s="48"/>
      <c r="D18" s="48"/>
      <c r="E18" s="48"/>
      <c r="F18" s="48"/>
      <c r="G18" s="48"/>
      <c r="H18" s="48"/>
      <c r="I18" s="48"/>
      <c r="J18" s="1" t="str">
        <f>IF(I18="","",VLOOKUP(I18,入力制限シート!A$7:C$33,2,FALSE))</f>
        <v/>
      </c>
      <c r="K18" s="1" t="str">
        <f>IF(I18="","",VLOOKUP(I18,入力制限シート!A$7:C$33,3,FALSE))</f>
        <v/>
      </c>
      <c r="L18" s="48"/>
    </row>
    <row r="19" spans="1:12" x14ac:dyDescent="0.15">
      <c r="A19" s="48"/>
      <c r="B19" s="48"/>
      <c r="C19" s="48"/>
      <c r="D19" s="48"/>
      <c r="E19" s="48"/>
      <c r="F19" s="48"/>
      <c r="G19" s="48"/>
      <c r="H19" s="48"/>
      <c r="I19" s="48"/>
      <c r="J19" s="1" t="str">
        <f>IF(I19="","",VLOOKUP(I19,入力制限シート!A$7:C$33,2,FALSE))</f>
        <v/>
      </c>
      <c r="K19" s="1" t="str">
        <f>IF(I19="","",VLOOKUP(I19,入力制限シート!A$7:C$33,3,FALSE))</f>
        <v/>
      </c>
      <c r="L19" s="48"/>
    </row>
    <row r="20" spans="1:12" x14ac:dyDescent="0.15">
      <c r="A20" s="48"/>
      <c r="B20" s="48"/>
      <c r="C20" s="48"/>
      <c r="D20" s="48"/>
      <c r="E20" s="48"/>
      <c r="F20" s="48"/>
      <c r="G20" s="48"/>
      <c r="H20" s="48"/>
      <c r="I20" s="48"/>
      <c r="J20" s="1" t="str">
        <f>IF(I20="","",VLOOKUP(I20,入力制限シート!A$7:C$33,2,FALSE))</f>
        <v/>
      </c>
      <c r="K20" s="1" t="str">
        <f>IF(I20="","",VLOOKUP(I20,入力制限シート!A$7:C$33,3,FALSE))</f>
        <v/>
      </c>
      <c r="L20" s="48"/>
    </row>
    <row r="21" spans="1:12" x14ac:dyDescent="0.15">
      <c r="A21" s="48"/>
      <c r="B21" s="48"/>
      <c r="C21" s="48"/>
      <c r="D21" s="48"/>
      <c r="E21" s="48"/>
      <c r="F21" s="48"/>
      <c r="G21" s="48"/>
      <c r="H21" s="48"/>
      <c r="I21" s="48"/>
      <c r="J21" s="1" t="str">
        <f>IF(I21="","",VLOOKUP(I21,入力制限シート!A$7:C$33,2,FALSE))</f>
        <v/>
      </c>
      <c r="K21" s="1" t="str">
        <f>IF(I21="","",VLOOKUP(I21,入力制限シート!A$7:C$33,3,FALSE))</f>
        <v/>
      </c>
      <c r="L21" s="48"/>
    </row>
    <row r="22" spans="1:12" x14ac:dyDescent="0.15">
      <c r="A22" s="48"/>
      <c r="B22" s="48"/>
      <c r="C22" s="48"/>
      <c r="D22" s="48"/>
      <c r="E22" s="48"/>
      <c r="F22" s="48"/>
      <c r="G22" s="48"/>
      <c r="H22" s="48"/>
      <c r="I22" s="48"/>
      <c r="J22" s="1" t="str">
        <f>IF(I22="","",VLOOKUP(I22,入力制限シート!A$7:C$33,2,FALSE))</f>
        <v/>
      </c>
      <c r="K22" s="1" t="str">
        <f>IF(I22="","",VLOOKUP(I22,入力制限シート!A$7:C$33,3,FALSE))</f>
        <v/>
      </c>
      <c r="L22" s="48"/>
    </row>
    <row r="23" spans="1:12" x14ac:dyDescent="0.15">
      <c r="A23" s="48"/>
      <c r="B23" s="48"/>
      <c r="C23" s="48"/>
      <c r="D23" s="48"/>
      <c r="E23" s="48"/>
      <c r="F23" s="48"/>
      <c r="G23" s="48"/>
      <c r="H23" s="48"/>
      <c r="I23" s="48"/>
      <c r="J23" s="1" t="str">
        <f>IF(I23="","",VLOOKUP(I23,入力制限シート!A$7:C$33,2,FALSE))</f>
        <v/>
      </c>
      <c r="K23" s="1" t="str">
        <f>IF(I23="","",VLOOKUP(I23,入力制限シート!A$7:C$33,3,FALSE))</f>
        <v/>
      </c>
      <c r="L23" s="48"/>
    </row>
    <row r="24" spans="1:12" x14ac:dyDescent="0.15">
      <c r="A24" s="48"/>
      <c r="B24" s="48"/>
      <c r="C24" s="48"/>
      <c r="D24" s="48"/>
      <c r="E24" s="48"/>
      <c r="F24" s="48"/>
      <c r="G24" s="48"/>
      <c r="H24" s="48"/>
      <c r="I24" s="48"/>
      <c r="J24" s="1" t="str">
        <f>IF(I24="","",VLOOKUP(I24,入力制限シート!A$7:C$33,2,FALSE))</f>
        <v/>
      </c>
      <c r="K24" s="1" t="str">
        <f>IF(I24="","",VLOOKUP(I24,入力制限シート!A$7:C$33,3,FALSE))</f>
        <v/>
      </c>
      <c r="L24" s="48"/>
    </row>
    <row r="25" spans="1:12" x14ac:dyDescent="0.15">
      <c r="A25" s="48"/>
      <c r="B25" s="48"/>
      <c r="C25" s="48"/>
      <c r="D25" s="48"/>
      <c r="E25" s="48"/>
      <c r="F25" s="48"/>
      <c r="G25" s="48"/>
      <c r="H25" s="48"/>
      <c r="I25" s="48"/>
      <c r="J25" s="1" t="str">
        <f>IF(I25="","",VLOOKUP(I25,入力制限シート!A$7:C$33,2,FALSE))</f>
        <v/>
      </c>
      <c r="K25" s="1" t="str">
        <f>IF(I25="","",VLOOKUP(I25,入力制限シート!A$7:C$33,3,FALSE))</f>
        <v/>
      </c>
      <c r="L25" s="48"/>
    </row>
    <row r="26" spans="1:12" x14ac:dyDescent="0.15">
      <c r="A26" s="48"/>
      <c r="B26" s="48"/>
      <c r="C26" s="48"/>
      <c r="D26" s="48"/>
      <c r="E26" s="48"/>
      <c r="F26" s="48"/>
      <c r="G26" s="48"/>
      <c r="H26" s="48"/>
      <c r="I26" s="48"/>
      <c r="J26" s="1" t="str">
        <f>IF(I26="","",VLOOKUP(I26,入力制限シート!A$7:C$33,2,FALSE))</f>
        <v/>
      </c>
      <c r="K26" s="1" t="str">
        <f>IF(I26="","",VLOOKUP(I26,入力制限シート!A$7:C$33,3,FALSE))</f>
        <v/>
      </c>
      <c r="L26" s="48"/>
    </row>
    <row r="27" spans="1:12" x14ac:dyDescent="0.15">
      <c r="A27" s="48"/>
      <c r="B27" s="48"/>
      <c r="C27" s="48"/>
      <c r="D27" s="48"/>
      <c r="E27" s="48"/>
      <c r="F27" s="48"/>
      <c r="G27" s="48"/>
      <c r="H27" s="48"/>
      <c r="I27" s="48"/>
      <c r="J27" s="1" t="str">
        <f>IF(I27="","",VLOOKUP(I27,入力制限シート!A$7:C$33,2,FALSE))</f>
        <v/>
      </c>
      <c r="K27" s="1" t="str">
        <f>IF(I27="","",VLOOKUP(I27,入力制限シート!A$7:C$33,3,FALSE))</f>
        <v/>
      </c>
      <c r="L27" s="48"/>
    </row>
    <row r="28" spans="1:12" x14ac:dyDescent="0.15">
      <c r="A28" s="48"/>
      <c r="B28" s="48"/>
      <c r="C28" s="48"/>
      <c r="D28" s="48"/>
      <c r="E28" s="48"/>
      <c r="F28" s="48"/>
      <c r="G28" s="48"/>
      <c r="H28" s="48"/>
      <c r="I28" s="48"/>
      <c r="J28" s="1" t="str">
        <f>IF(I28="","",VLOOKUP(I28,入力制限シート!A$7:C$33,2,FALSE))</f>
        <v/>
      </c>
      <c r="K28" s="1" t="str">
        <f>IF(I28="","",VLOOKUP(I28,入力制限シート!A$7:C$33,3,FALSE))</f>
        <v/>
      </c>
      <c r="L28" s="48"/>
    </row>
    <row r="29" spans="1:12" x14ac:dyDescent="0.15">
      <c r="A29" s="48"/>
      <c r="B29" s="48"/>
      <c r="C29" s="48"/>
      <c r="D29" s="48"/>
      <c r="E29" s="48"/>
      <c r="F29" s="48"/>
      <c r="G29" s="48"/>
      <c r="H29" s="48"/>
      <c r="I29" s="48"/>
      <c r="J29" s="1" t="str">
        <f>IF(I29="","",VLOOKUP(I29,入力制限シート!A$7:C$33,2,FALSE))</f>
        <v/>
      </c>
      <c r="K29" s="1" t="str">
        <f>IF(I29="","",VLOOKUP(I29,入力制限シート!A$7:C$33,3,FALSE))</f>
        <v/>
      </c>
      <c r="L29" s="48"/>
    </row>
    <row r="30" spans="1:12" x14ac:dyDescent="0.15">
      <c r="A30" s="48"/>
      <c r="B30" s="48"/>
      <c r="C30" s="48"/>
      <c r="D30" s="48"/>
      <c r="E30" s="48"/>
      <c r="F30" s="48"/>
      <c r="G30" s="48"/>
      <c r="H30" s="48"/>
      <c r="I30" s="48"/>
      <c r="J30" s="1" t="str">
        <f>IF(I30="","",VLOOKUP(I30,入力制限シート!A$7:C$33,2,FALSE))</f>
        <v/>
      </c>
      <c r="K30" s="1" t="str">
        <f>IF(I30="","",VLOOKUP(I30,入力制限シート!A$7:C$33,3,FALSE))</f>
        <v/>
      </c>
      <c r="L30" s="48"/>
    </row>
    <row r="31" spans="1:12" x14ac:dyDescent="0.15">
      <c r="A31" s="48"/>
      <c r="B31" s="48"/>
      <c r="C31" s="48"/>
      <c r="D31" s="48"/>
      <c r="E31" s="48"/>
      <c r="F31" s="48"/>
      <c r="G31" s="48"/>
      <c r="H31" s="48"/>
      <c r="I31" s="48"/>
      <c r="J31" s="1" t="str">
        <f>IF(I31="","",VLOOKUP(I31,入力制限シート!A$7:C$33,2,FALSE))</f>
        <v/>
      </c>
      <c r="K31" s="1" t="str">
        <f>IF(I31="","",VLOOKUP(I31,入力制限シート!A$7:C$33,3,FALSE))</f>
        <v/>
      </c>
      <c r="L31" s="48"/>
    </row>
    <row r="32" spans="1:12" x14ac:dyDescent="0.15">
      <c r="A32" s="48"/>
      <c r="B32" s="48"/>
      <c r="C32" s="48"/>
      <c r="D32" s="48"/>
      <c r="E32" s="48"/>
      <c r="F32" s="48"/>
      <c r="G32" s="48"/>
      <c r="H32" s="48"/>
      <c r="I32" s="48"/>
      <c r="J32" s="1" t="str">
        <f>IF(I32="","",VLOOKUP(I32,入力制限シート!A$7:C$33,2,FALSE))</f>
        <v/>
      </c>
      <c r="K32" s="1" t="str">
        <f>IF(I32="","",VLOOKUP(I32,入力制限シート!A$7:C$33,3,FALSE))</f>
        <v/>
      </c>
      <c r="L32" s="48"/>
    </row>
    <row r="33" spans="1:12" x14ac:dyDescent="0.15">
      <c r="A33" s="48"/>
      <c r="B33" s="48"/>
      <c r="C33" s="48"/>
      <c r="D33" s="48"/>
      <c r="E33" s="48"/>
      <c r="F33" s="48"/>
      <c r="G33" s="48"/>
      <c r="H33" s="48"/>
      <c r="I33" s="48"/>
      <c r="J33" s="1" t="str">
        <f>IF(I33="","",VLOOKUP(I33,入力制限シート!A$7:C$33,2,FALSE))</f>
        <v/>
      </c>
      <c r="K33" s="1" t="str">
        <f>IF(I33="","",VLOOKUP(I33,入力制限シート!A$7:C$33,3,FALSE))</f>
        <v/>
      </c>
      <c r="L33" s="48"/>
    </row>
    <row r="34" spans="1:12" x14ac:dyDescent="0.15">
      <c r="A34" s="48"/>
      <c r="B34" s="48"/>
      <c r="C34" s="48"/>
      <c r="D34" s="48"/>
      <c r="E34" s="48"/>
      <c r="F34" s="48"/>
      <c r="G34" s="48"/>
      <c r="H34" s="48"/>
      <c r="I34" s="48"/>
      <c r="J34" s="1" t="str">
        <f>IF(I34="","",VLOOKUP(I34,入力制限シート!A$7:C$33,2,FALSE))</f>
        <v/>
      </c>
      <c r="K34" s="1" t="str">
        <f>IF(I34="","",VLOOKUP(I34,入力制限シート!A$7:C$33,3,FALSE))</f>
        <v/>
      </c>
      <c r="L34" s="48"/>
    </row>
    <row r="35" spans="1:12" x14ac:dyDescent="0.15">
      <c r="A35" s="48"/>
      <c r="B35" s="48"/>
      <c r="C35" s="48"/>
      <c r="D35" s="48"/>
      <c r="E35" s="48"/>
      <c r="F35" s="48"/>
      <c r="G35" s="48"/>
      <c r="H35" s="48"/>
      <c r="I35" s="48"/>
      <c r="J35" s="1" t="str">
        <f>IF(I35="","",VLOOKUP(I35,入力制限シート!A$7:C$33,2,FALSE))</f>
        <v/>
      </c>
      <c r="K35" s="1" t="str">
        <f>IF(I35="","",VLOOKUP(I35,入力制限シート!A$7:C$33,3,FALSE))</f>
        <v/>
      </c>
      <c r="L35" s="48"/>
    </row>
    <row r="36" spans="1:12" x14ac:dyDescent="0.15">
      <c r="A36" s="48"/>
      <c r="B36" s="48"/>
      <c r="C36" s="48"/>
      <c r="D36" s="48"/>
      <c r="E36" s="48"/>
      <c r="F36" s="48"/>
      <c r="G36" s="48"/>
      <c r="H36" s="48"/>
      <c r="I36" s="48"/>
      <c r="J36" s="1" t="str">
        <f>IF(I36="","",VLOOKUP(I36,入力制限シート!A$7:C$33,2,FALSE))</f>
        <v/>
      </c>
      <c r="K36" s="1" t="str">
        <f>IF(I36="","",VLOOKUP(I36,入力制限シート!A$7:C$33,3,FALSE))</f>
        <v/>
      </c>
      <c r="L36" s="48"/>
    </row>
    <row r="37" spans="1:12" x14ac:dyDescent="0.15">
      <c r="A37" s="48"/>
      <c r="B37" s="48"/>
      <c r="C37" s="48"/>
      <c r="D37" s="48"/>
      <c r="E37" s="48"/>
      <c r="F37" s="48"/>
      <c r="G37" s="48"/>
      <c r="H37" s="48"/>
      <c r="I37" s="48"/>
      <c r="J37" s="1" t="str">
        <f>IF(I37="","",VLOOKUP(I37,入力制限シート!A$7:C$33,2,FALSE))</f>
        <v/>
      </c>
      <c r="K37" s="1" t="str">
        <f>IF(I37="","",VLOOKUP(I37,入力制限シート!A$7:C$33,3,FALSE))</f>
        <v/>
      </c>
      <c r="L37" s="48"/>
    </row>
    <row r="38" spans="1:12" x14ac:dyDescent="0.15">
      <c r="A38" s="48"/>
      <c r="B38" s="48"/>
      <c r="C38" s="48"/>
      <c r="D38" s="48"/>
      <c r="E38" s="48"/>
      <c r="F38" s="48"/>
      <c r="G38" s="48"/>
      <c r="H38" s="48"/>
      <c r="I38" s="48"/>
      <c r="J38" s="1" t="str">
        <f>IF(I38="","",VLOOKUP(I38,入力制限シート!A$7:C$33,2,FALSE))</f>
        <v/>
      </c>
      <c r="K38" s="1" t="str">
        <f>IF(I38="","",VLOOKUP(I38,入力制限シート!A$7:C$33,3,FALSE))</f>
        <v/>
      </c>
      <c r="L38" s="48"/>
    </row>
    <row r="39" spans="1:12" x14ac:dyDescent="0.15">
      <c r="A39" s="48"/>
      <c r="B39" s="48"/>
      <c r="C39" s="48"/>
      <c r="D39" s="48"/>
      <c r="E39" s="48"/>
      <c r="F39" s="48"/>
      <c r="G39" s="48"/>
      <c r="H39" s="48"/>
      <c r="I39" s="48"/>
      <c r="J39" s="1" t="str">
        <f>IF(I39="","",VLOOKUP(I39,入力制限シート!A$7:C$33,2,FALSE))</f>
        <v/>
      </c>
      <c r="K39" s="1" t="str">
        <f>IF(I39="","",VLOOKUP(I39,入力制限シート!A$7:C$33,3,FALSE))</f>
        <v/>
      </c>
      <c r="L39" s="48"/>
    </row>
    <row r="40" spans="1:12" x14ac:dyDescent="0.15">
      <c r="A40" s="48"/>
      <c r="B40" s="48"/>
      <c r="C40" s="48"/>
      <c r="D40" s="48"/>
      <c r="E40" s="48"/>
      <c r="F40" s="48"/>
      <c r="G40" s="48"/>
      <c r="H40" s="48"/>
      <c r="I40" s="48"/>
      <c r="J40" s="1" t="str">
        <f>IF(I40="","",VLOOKUP(I40,入力制限シート!A$7:C$33,2,FALSE))</f>
        <v/>
      </c>
      <c r="K40" s="1" t="str">
        <f>IF(I40="","",VLOOKUP(I40,入力制限シート!A$7:C$33,3,FALSE))</f>
        <v/>
      </c>
      <c r="L40" s="48"/>
    </row>
    <row r="41" spans="1:12" x14ac:dyDescent="0.15">
      <c r="A41" s="48"/>
      <c r="B41" s="48"/>
      <c r="C41" s="48"/>
      <c r="D41" s="48"/>
      <c r="E41" s="48"/>
      <c r="F41" s="48"/>
      <c r="G41" s="48"/>
      <c r="H41" s="48"/>
      <c r="I41" s="48"/>
      <c r="J41" s="1" t="str">
        <f>IF(I41="","",VLOOKUP(I41,入力制限シート!A$7:C$33,2,FALSE))</f>
        <v/>
      </c>
      <c r="K41" s="1" t="str">
        <f>IF(I41="","",VLOOKUP(I41,入力制限シート!A$7:C$33,3,FALSE))</f>
        <v/>
      </c>
      <c r="L41" s="48"/>
    </row>
    <row r="42" spans="1:12" x14ac:dyDescent="0.15">
      <c r="A42" s="48"/>
      <c r="B42" s="48"/>
      <c r="C42" s="48"/>
      <c r="D42" s="48"/>
      <c r="E42" s="48"/>
      <c r="F42" s="48"/>
      <c r="G42" s="48"/>
      <c r="H42" s="48"/>
      <c r="I42" s="48"/>
      <c r="J42" s="1" t="str">
        <f>IF(I42="","",VLOOKUP(I42,入力制限シート!A$7:C$33,2,FALSE))</f>
        <v/>
      </c>
      <c r="K42" s="1" t="str">
        <f>IF(I42="","",VLOOKUP(I42,入力制限シート!A$7:C$33,3,FALSE))</f>
        <v/>
      </c>
      <c r="L42" s="48"/>
    </row>
    <row r="43" spans="1:12" x14ac:dyDescent="0.15">
      <c r="A43" s="48"/>
      <c r="B43" s="48"/>
      <c r="C43" s="48"/>
      <c r="D43" s="48"/>
      <c r="E43" s="48"/>
      <c r="F43" s="48"/>
      <c r="G43" s="48"/>
      <c r="H43" s="48"/>
      <c r="I43" s="48"/>
      <c r="J43" s="1" t="str">
        <f>IF(I43="","",VLOOKUP(I43,入力制限シート!A$7:C$33,2,FALSE))</f>
        <v/>
      </c>
      <c r="K43" s="1" t="str">
        <f>IF(I43="","",VLOOKUP(I43,入力制限シート!A$7:C$33,3,FALSE))</f>
        <v/>
      </c>
      <c r="L43" s="48"/>
    </row>
    <row r="44" spans="1:12" x14ac:dyDescent="0.15">
      <c r="A44" s="48"/>
      <c r="B44" s="48"/>
      <c r="C44" s="48"/>
      <c r="D44" s="48"/>
      <c r="E44" s="48"/>
      <c r="F44" s="48"/>
      <c r="G44" s="48"/>
      <c r="H44" s="48"/>
      <c r="I44" s="48"/>
      <c r="J44" s="1" t="str">
        <f>IF(I44="","",VLOOKUP(I44,入力制限シート!A$7:C$33,2,FALSE))</f>
        <v/>
      </c>
      <c r="K44" s="1" t="str">
        <f>IF(I44="","",VLOOKUP(I44,入力制限シート!A$7:C$33,3,FALSE))</f>
        <v/>
      </c>
      <c r="L44" s="48"/>
    </row>
    <row r="45" spans="1:12" x14ac:dyDescent="0.15">
      <c r="A45" s="48"/>
      <c r="B45" s="48"/>
      <c r="C45" s="48"/>
      <c r="D45" s="48"/>
      <c r="E45" s="48"/>
      <c r="F45" s="48"/>
      <c r="G45" s="48"/>
      <c r="H45" s="48"/>
      <c r="I45" s="48"/>
      <c r="J45" s="1" t="str">
        <f>IF(I45="","",VLOOKUP(I45,入力制限シート!A$7:C$33,2,FALSE))</f>
        <v/>
      </c>
      <c r="K45" s="1" t="str">
        <f>IF(I45="","",VLOOKUP(I45,入力制限シート!A$7:C$33,3,FALSE))</f>
        <v/>
      </c>
      <c r="L45" s="48"/>
    </row>
    <row r="46" spans="1:12" x14ac:dyDescent="0.15">
      <c r="A46" s="48"/>
      <c r="B46" s="48"/>
      <c r="C46" s="48"/>
      <c r="D46" s="48"/>
      <c r="E46" s="48"/>
      <c r="F46" s="48"/>
      <c r="G46" s="48"/>
      <c r="H46" s="48"/>
      <c r="I46" s="48"/>
      <c r="J46" s="1" t="str">
        <f>IF(I46="","",VLOOKUP(I46,入力制限シート!A$7:C$33,2,FALSE))</f>
        <v/>
      </c>
      <c r="K46" s="1" t="str">
        <f>IF(I46="","",VLOOKUP(I46,入力制限シート!A$7:C$33,3,FALSE))</f>
        <v/>
      </c>
      <c r="L46" s="48"/>
    </row>
    <row r="47" spans="1:12" x14ac:dyDescent="0.15">
      <c r="A47" s="48"/>
      <c r="B47" s="48"/>
      <c r="C47" s="48"/>
      <c r="D47" s="48"/>
      <c r="E47" s="48"/>
      <c r="F47" s="48"/>
      <c r="G47" s="48"/>
      <c r="H47" s="48"/>
      <c r="I47" s="48"/>
      <c r="J47" s="1" t="str">
        <f>IF(I47="","",VLOOKUP(I47,入力制限シート!A$7:C$33,2,FALSE))</f>
        <v/>
      </c>
      <c r="K47" s="1" t="str">
        <f>IF(I47="","",VLOOKUP(I47,入力制限シート!A$7:C$33,3,FALSE))</f>
        <v/>
      </c>
      <c r="L47" s="48"/>
    </row>
    <row r="48" spans="1:12" x14ac:dyDescent="0.15">
      <c r="A48" s="48"/>
      <c r="B48" s="48"/>
      <c r="C48" s="48"/>
      <c r="D48" s="48"/>
      <c r="E48" s="48"/>
      <c r="F48" s="48"/>
      <c r="G48" s="48"/>
      <c r="H48" s="48"/>
      <c r="I48" s="48"/>
      <c r="J48" s="1" t="str">
        <f>IF(I48="","",VLOOKUP(I48,入力制限シート!A$7:C$33,2,FALSE))</f>
        <v/>
      </c>
      <c r="K48" s="1" t="str">
        <f>IF(I48="","",VLOOKUP(I48,入力制限シート!A$7:C$33,3,FALSE))</f>
        <v/>
      </c>
      <c r="L48" s="48"/>
    </row>
    <row r="49" spans="1:12" x14ac:dyDescent="0.15">
      <c r="A49" s="48"/>
      <c r="B49" s="48"/>
      <c r="C49" s="48"/>
      <c r="D49" s="48"/>
      <c r="E49" s="48"/>
      <c r="F49" s="48"/>
      <c r="G49" s="48"/>
      <c r="H49" s="48"/>
      <c r="I49" s="48"/>
      <c r="J49" s="1" t="str">
        <f>IF(I49="","",VLOOKUP(I49,入力制限シート!A$7:C$33,2,FALSE))</f>
        <v/>
      </c>
      <c r="K49" s="1" t="str">
        <f>IF(I49="","",VLOOKUP(I49,入力制限シート!A$7:C$33,3,FALSE))</f>
        <v/>
      </c>
      <c r="L49" s="48"/>
    </row>
    <row r="50" spans="1:12" x14ac:dyDescent="0.15">
      <c r="A50" s="48"/>
      <c r="B50" s="48"/>
      <c r="C50" s="48"/>
      <c r="D50" s="48"/>
      <c r="E50" s="48"/>
      <c r="F50" s="48"/>
      <c r="G50" s="48"/>
      <c r="H50" s="48"/>
      <c r="I50" s="48"/>
      <c r="J50" s="1" t="str">
        <f>IF(I50="","",VLOOKUP(I50,入力制限シート!A$7:C$33,2,FALSE))</f>
        <v/>
      </c>
      <c r="K50" s="1" t="str">
        <f>IF(I50="","",VLOOKUP(I50,入力制限シート!A$7:C$33,3,FALSE))</f>
        <v/>
      </c>
      <c r="L50" s="48"/>
    </row>
    <row r="51" spans="1:12" x14ac:dyDescent="0.15">
      <c r="A51" s="48"/>
      <c r="B51" s="48"/>
      <c r="C51" s="48"/>
      <c r="D51" s="48"/>
      <c r="E51" s="48"/>
      <c r="F51" s="48"/>
      <c r="G51" s="48"/>
      <c r="H51" s="48"/>
      <c r="I51" s="48"/>
      <c r="J51" s="1" t="str">
        <f>IF(I51="","",VLOOKUP(I51,入力制限シート!A$7:C$33,2,FALSE))</f>
        <v/>
      </c>
      <c r="K51" s="1" t="str">
        <f>IF(I51="","",VLOOKUP(I51,入力制限シート!A$7:C$33,3,FALSE))</f>
        <v/>
      </c>
      <c r="L51" s="48"/>
    </row>
    <row r="52" spans="1:12" x14ac:dyDescent="0.15">
      <c r="A52" s="48"/>
      <c r="B52" s="48"/>
      <c r="C52" s="48"/>
      <c r="D52" s="48"/>
      <c r="E52" s="48"/>
      <c r="F52" s="48"/>
      <c r="G52" s="48"/>
      <c r="H52" s="48"/>
      <c r="I52" s="48"/>
      <c r="J52" s="1" t="str">
        <f>IF(I52="","",VLOOKUP(I52,入力制限シート!A$7:C$33,2,FALSE))</f>
        <v/>
      </c>
      <c r="K52" s="1" t="str">
        <f>IF(I52="","",VLOOKUP(I52,入力制限シート!A$7:C$33,3,FALSE))</f>
        <v/>
      </c>
      <c r="L52" s="48"/>
    </row>
    <row r="53" spans="1:12" x14ac:dyDescent="0.15">
      <c r="A53" s="48"/>
      <c r="B53" s="48"/>
      <c r="C53" s="48"/>
      <c r="D53" s="48"/>
      <c r="E53" s="48"/>
      <c r="F53" s="48"/>
      <c r="G53" s="48"/>
      <c r="H53" s="48"/>
      <c r="I53" s="48"/>
      <c r="J53" s="1" t="str">
        <f>IF(I53="","",VLOOKUP(I53,入力制限シート!A$7:C$33,2,FALSE))</f>
        <v/>
      </c>
      <c r="K53" s="1" t="str">
        <f>IF(I53="","",VLOOKUP(I53,入力制限シート!A$7:C$33,3,FALSE))</f>
        <v/>
      </c>
      <c r="L53" s="48"/>
    </row>
    <row r="54" spans="1:12" x14ac:dyDescent="0.15">
      <c r="A54" s="48"/>
      <c r="B54" s="48"/>
      <c r="C54" s="48"/>
      <c r="D54" s="48"/>
      <c r="E54" s="48"/>
      <c r="F54" s="48"/>
      <c r="G54" s="48"/>
      <c r="H54" s="48"/>
      <c r="I54" s="48"/>
      <c r="J54" s="1" t="str">
        <f>IF(I54="","",VLOOKUP(I54,入力制限シート!A$7:C$33,2,FALSE))</f>
        <v/>
      </c>
      <c r="K54" s="1" t="str">
        <f>IF(I54="","",VLOOKUP(I54,入力制限シート!A$7:C$33,3,FALSE))</f>
        <v/>
      </c>
      <c r="L54" s="48"/>
    </row>
    <row r="55" spans="1:12" x14ac:dyDescent="0.15">
      <c r="A55" s="48"/>
      <c r="B55" s="48"/>
      <c r="C55" s="48"/>
      <c r="D55" s="48"/>
      <c r="E55" s="48"/>
      <c r="F55" s="48"/>
      <c r="G55" s="48"/>
      <c r="H55" s="48"/>
      <c r="I55" s="48"/>
      <c r="J55" s="1" t="str">
        <f>IF(I55="","",VLOOKUP(I55,入力制限シート!A$7:C$33,2,FALSE))</f>
        <v/>
      </c>
      <c r="K55" s="1" t="str">
        <f>IF(I55="","",VLOOKUP(I55,入力制限シート!A$7:C$33,3,FALSE))</f>
        <v/>
      </c>
      <c r="L55" s="48"/>
    </row>
    <row r="56" spans="1:12" x14ac:dyDescent="0.15">
      <c r="A56" s="48"/>
      <c r="B56" s="48"/>
      <c r="C56" s="48"/>
      <c r="D56" s="48"/>
      <c r="E56" s="48"/>
      <c r="F56" s="48"/>
      <c r="G56" s="48"/>
      <c r="H56" s="48"/>
      <c r="I56" s="48"/>
      <c r="J56" s="1" t="str">
        <f>IF(I56="","",VLOOKUP(I56,入力制限シート!A$7:C$33,2,FALSE))</f>
        <v/>
      </c>
      <c r="K56" s="1" t="str">
        <f>IF(I56="","",VLOOKUP(I56,入力制限シート!A$7:C$33,3,FALSE))</f>
        <v/>
      </c>
      <c r="L56" s="48"/>
    </row>
    <row r="57" spans="1:12" x14ac:dyDescent="0.15">
      <c r="A57" s="48"/>
      <c r="B57" s="48"/>
      <c r="C57" s="48"/>
      <c r="D57" s="48"/>
      <c r="E57" s="48"/>
      <c r="F57" s="48"/>
      <c r="G57" s="48"/>
      <c r="H57" s="48"/>
      <c r="I57" s="48"/>
      <c r="J57" s="1" t="str">
        <f>IF(I57="","",VLOOKUP(I57,入力制限シート!A$7:C$33,2,FALSE))</f>
        <v/>
      </c>
      <c r="K57" s="1" t="str">
        <f>IF(I57="","",VLOOKUP(I57,入力制限シート!A$7:C$33,3,FALSE))</f>
        <v/>
      </c>
      <c r="L57" s="48"/>
    </row>
    <row r="58" spans="1:12" x14ac:dyDescent="0.15">
      <c r="A58" s="48"/>
      <c r="B58" s="48"/>
      <c r="C58" s="48"/>
      <c r="D58" s="48"/>
      <c r="E58" s="48"/>
      <c r="F58" s="48"/>
      <c r="G58" s="48"/>
      <c r="H58" s="48"/>
      <c r="I58" s="48"/>
      <c r="J58" s="1" t="str">
        <f>IF(I58="","",VLOOKUP(I58,入力制限シート!A$7:C$33,2,FALSE))</f>
        <v/>
      </c>
      <c r="K58" s="1" t="str">
        <f>IF(I58="","",VLOOKUP(I58,入力制限シート!A$7:C$33,3,FALSE))</f>
        <v/>
      </c>
      <c r="L58" s="48"/>
    </row>
    <row r="59" spans="1:12" x14ac:dyDescent="0.15">
      <c r="A59" s="48"/>
      <c r="B59" s="48"/>
      <c r="C59" s="48"/>
      <c r="D59" s="48"/>
      <c r="E59" s="48"/>
      <c r="F59" s="48"/>
      <c r="G59" s="48"/>
      <c r="H59" s="48"/>
      <c r="I59" s="48"/>
      <c r="J59" s="1" t="str">
        <f>IF(I59="","",VLOOKUP(I59,入力制限シート!A$7:C$33,2,FALSE))</f>
        <v/>
      </c>
      <c r="K59" s="1" t="str">
        <f>IF(I59="","",VLOOKUP(I59,入力制限シート!A$7:C$33,3,FALSE))</f>
        <v/>
      </c>
      <c r="L59" s="48"/>
    </row>
    <row r="60" spans="1:12" x14ac:dyDescent="0.15">
      <c r="A60" s="48"/>
      <c r="B60" s="48"/>
      <c r="C60" s="48"/>
      <c r="D60" s="48"/>
      <c r="E60" s="48"/>
      <c r="F60" s="48"/>
      <c r="G60" s="48"/>
      <c r="H60" s="48"/>
      <c r="I60" s="48"/>
      <c r="J60" s="1" t="str">
        <f>IF(I60="","",VLOOKUP(I60,入力制限シート!A$7:C$33,2,FALSE))</f>
        <v/>
      </c>
      <c r="K60" s="1" t="str">
        <f>IF(I60="","",VLOOKUP(I60,入力制限シート!A$7:C$33,3,FALSE))</f>
        <v/>
      </c>
      <c r="L60" s="48"/>
    </row>
    <row r="61" spans="1:12" x14ac:dyDescent="0.15">
      <c r="A61" s="48"/>
      <c r="B61" s="48"/>
      <c r="C61" s="48"/>
      <c r="D61" s="48"/>
      <c r="E61" s="48"/>
      <c r="F61" s="48"/>
      <c r="G61" s="48"/>
      <c r="H61" s="48"/>
      <c r="I61" s="48"/>
      <c r="J61" s="1" t="str">
        <f>IF(I61="","",VLOOKUP(I61,入力制限シート!A$7:C$33,2,FALSE))</f>
        <v/>
      </c>
      <c r="K61" s="1" t="str">
        <f>IF(I61="","",VLOOKUP(I61,入力制限シート!A$7:C$33,3,FALSE))</f>
        <v/>
      </c>
      <c r="L61" s="48"/>
    </row>
    <row r="62" spans="1:12" x14ac:dyDescent="0.15">
      <c r="A62" s="48"/>
      <c r="B62" s="48"/>
      <c r="C62" s="48"/>
      <c r="D62" s="48"/>
      <c r="E62" s="48"/>
      <c r="F62" s="48"/>
      <c r="G62" s="48"/>
      <c r="H62" s="48"/>
      <c r="I62" s="48"/>
      <c r="J62" s="1" t="str">
        <f>IF(I62="","",VLOOKUP(I62,入力制限シート!A$7:C$33,2,FALSE))</f>
        <v/>
      </c>
      <c r="K62" s="1" t="str">
        <f>IF(I62="","",VLOOKUP(I62,入力制限シート!A$7:C$33,3,FALSE))</f>
        <v/>
      </c>
      <c r="L62" s="48"/>
    </row>
    <row r="63" spans="1:12" x14ac:dyDescent="0.15">
      <c r="A63" s="48"/>
      <c r="B63" s="48"/>
      <c r="C63" s="48"/>
      <c r="D63" s="48"/>
      <c r="E63" s="48"/>
      <c r="F63" s="48"/>
      <c r="G63" s="48"/>
      <c r="H63" s="48"/>
      <c r="I63" s="48"/>
      <c r="J63" s="1" t="str">
        <f>IF(I63="","",VLOOKUP(I63,入力制限シート!A$7:C$33,2,FALSE))</f>
        <v/>
      </c>
      <c r="K63" s="1" t="str">
        <f>IF(I63="","",VLOOKUP(I63,入力制限シート!A$7:C$33,3,FALSE))</f>
        <v/>
      </c>
      <c r="L63" s="48"/>
    </row>
    <row r="64" spans="1:12" x14ac:dyDescent="0.15">
      <c r="A64" s="48"/>
      <c r="B64" s="48"/>
      <c r="C64" s="48"/>
      <c r="D64" s="48"/>
      <c r="E64" s="48"/>
      <c r="F64" s="48"/>
      <c r="G64" s="48"/>
      <c r="H64" s="48"/>
      <c r="I64" s="48"/>
      <c r="J64" s="1" t="str">
        <f>IF(I64="","",VLOOKUP(I64,入力制限シート!A$7:C$33,2,FALSE))</f>
        <v/>
      </c>
      <c r="K64" s="1" t="str">
        <f>IF(I64="","",VLOOKUP(I64,入力制限シート!A$7:C$33,3,FALSE))</f>
        <v/>
      </c>
      <c r="L64" s="48"/>
    </row>
    <row r="65" spans="1:12" x14ac:dyDescent="0.15">
      <c r="A65" s="48"/>
      <c r="B65" s="48"/>
      <c r="C65" s="48"/>
      <c r="D65" s="48"/>
      <c r="E65" s="48"/>
      <c r="F65" s="48"/>
      <c r="G65" s="48"/>
      <c r="H65" s="48"/>
      <c r="I65" s="48"/>
      <c r="J65" s="1" t="str">
        <f>IF(I65="","",VLOOKUP(I65,入力制限シート!A$7:C$33,2,FALSE))</f>
        <v/>
      </c>
      <c r="K65" s="1" t="str">
        <f>IF(I65="","",VLOOKUP(I65,入力制限シート!A$7:C$33,3,FALSE))</f>
        <v/>
      </c>
      <c r="L65" s="48"/>
    </row>
    <row r="66" spans="1:12" x14ac:dyDescent="0.15">
      <c r="A66" s="48"/>
      <c r="B66" s="48"/>
      <c r="C66" s="48"/>
      <c r="D66" s="48"/>
      <c r="E66" s="48"/>
      <c r="F66" s="48"/>
      <c r="G66" s="48"/>
      <c r="H66" s="48"/>
      <c r="I66" s="48"/>
      <c r="J66" s="1" t="str">
        <f>IF(I66="","",VLOOKUP(I66,入力制限シート!A$7:C$33,2,FALSE))</f>
        <v/>
      </c>
      <c r="K66" s="1" t="str">
        <f>IF(I66="","",VLOOKUP(I66,入力制限シート!A$7:C$33,3,FALSE))</f>
        <v/>
      </c>
      <c r="L66" s="48"/>
    </row>
    <row r="67" spans="1:12" x14ac:dyDescent="0.15">
      <c r="A67" s="48"/>
      <c r="B67" s="48"/>
      <c r="C67" s="48"/>
      <c r="D67" s="48"/>
      <c r="E67" s="48"/>
      <c r="F67" s="48"/>
      <c r="G67" s="48"/>
      <c r="H67" s="48"/>
      <c r="I67" s="48"/>
      <c r="J67" s="1" t="str">
        <f>IF(I67="","",VLOOKUP(I67,入力制限シート!A$7:C$33,2,FALSE))</f>
        <v/>
      </c>
      <c r="K67" s="1" t="str">
        <f>IF(I67="","",VLOOKUP(I67,入力制限シート!A$7:C$33,3,FALSE))</f>
        <v/>
      </c>
      <c r="L67" s="48"/>
    </row>
    <row r="68" spans="1:12" x14ac:dyDescent="0.15">
      <c r="A68" s="48"/>
      <c r="B68" s="48"/>
      <c r="C68" s="48"/>
      <c r="D68" s="48"/>
      <c r="E68" s="48"/>
      <c r="F68" s="48"/>
      <c r="G68" s="48"/>
      <c r="H68" s="48"/>
      <c r="I68" s="48"/>
      <c r="J68" s="1" t="str">
        <f>IF(I68="","",VLOOKUP(I68,入力制限シート!A$7:C$33,2,FALSE))</f>
        <v/>
      </c>
      <c r="K68" s="1" t="str">
        <f>IF(I68="","",VLOOKUP(I68,入力制限シート!A$7:C$33,3,FALSE))</f>
        <v/>
      </c>
      <c r="L68" s="48"/>
    </row>
    <row r="69" spans="1:12" x14ac:dyDescent="0.15">
      <c r="A69" s="48"/>
      <c r="B69" s="48"/>
      <c r="C69" s="48"/>
      <c r="D69" s="48"/>
      <c r="E69" s="48"/>
      <c r="F69" s="48"/>
      <c r="G69" s="48"/>
      <c r="H69" s="48"/>
      <c r="I69" s="48"/>
      <c r="J69" s="1" t="str">
        <f>IF(I69="","",VLOOKUP(I69,入力制限シート!A$7:C$33,2,FALSE))</f>
        <v/>
      </c>
      <c r="K69" s="1" t="str">
        <f>IF(I69="","",VLOOKUP(I69,入力制限シート!A$7:C$33,3,FALSE))</f>
        <v/>
      </c>
      <c r="L69" s="48"/>
    </row>
    <row r="70" spans="1:12" x14ac:dyDescent="0.15">
      <c r="A70" s="48"/>
      <c r="B70" s="48"/>
      <c r="C70" s="48"/>
      <c r="D70" s="48"/>
      <c r="E70" s="48"/>
      <c r="F70" s="48"/>
      <c r="G70" s="48"/>
      <c r="H70" s="48"/>
      <c r="I70" s="48"/>
      <c r="J70" s="1" t="str">
        <f>IF(I70="","",VLOOKUP(I70,入力制限シート!A$7:C$33,2,FALSE))</f>
        <v/>
      </c>
      <c r="K70" s="1" t="str">
        <f>IF(I70="","",VLOOKUP(I70,入力制限シート!A$7:C$33,3,FALSE))</f>
        <v/>
      </c>
      <c r="L70" s="48"/>
    </row>
    <row r="71" spans="1:12" x14ac:dyDescent="0.15">
      <c r="A71" s="48"/>
      <c r="B71" s="48"/>
      <c r="C71" s="48"/>
      <c r="D71" s="48"/>
      <c r="E71" s="48"/>
      <c r="F71" s="48"/>
      <c r="G71" s="48"/>
      <c r="H71" s="48"/>
      <c r="I71" s="48"/>
      <c r="J71" s="1" t="str">
        <f>IF(I71="","",VLOOKUP(I71,入力制限シート!A$7:C$33,2,FALSE))</f>
        <v/>
      </c>
      <c r="K71" s="1" t="str">
        <f>IF(I71="","",VLOOKUP(I71,入力制限シート!A$7:C$33,3,FALSE))</f>
        <v/>
      </c>
      <c r="L71" s="48"/>
    </row>
    <row r="72" spans="1:12" x14ac:dyDescent="0.15">
      <c r="A72" s="48"/>
      <c r="B72" s="48"/>
      <c r="C72" s="48"/>
      <c r="D72" s="48"/>
      <c r="E72" s="48"/>
      <c r="F72" s="48"/>
      <c r="G72" s="48"/>
      <c r="H72" s="48"/>
      <c r="I72" s="48"/>
      <c r="J72" s="1" t="str">
        <f>IF(I72="","",VLOOKUP(I72,入力制限シート!A$7:C$33,2,FALSE))</f>
        <v/>
      </c>
      <c r="K72" s="1" t="str">
        <f>IF(I72="","",VLOOKUP(I72,入力制限シート!A$7:C$33,3,FALSE))</f>
        <v/>
      </c>
      <c r="L72" s="48"/>
    </row>
    <row r="73" spans="1:12" x14ac:dyDescent="0.15">
      <c r="A73" s="48"/>
      <c r="B73" s="48"/>
      <c r="C73" s="48"/>
      <c r="D73" s="48"/>
      <c r="E73" s="48"/>
      <c r="F73" s="48"/>
      <c r="G73" s="48"/>
      <c r="H73" s="48"/>
      <c r="I73" s="48"/>
      <c r="J73" s="1" t="str">
        <f>IF(I73="","",VLOOKUP(I73,入力制限シート!A$7:C$33,2,FALSE))</f>
        <v/>
      </c>
      <c r="K73" s="1" t="str">
        <f>IF(I73="","",VLOOKUP(I73,入力制限シート!A$7:C$33,3,FALSE))</f>
        <v/>
      </c>
      <c r="L73" s="48"/>
    </row>
    <row r="74" spans="1:12" x14ac:dyDescent="0.15">
      <c r="A74" s="48"/>
      <c r="B74" s="48"/>
      <c r="C74" s="48"/>
      <c r="D74" s="48"/>
      <c r="E74" s="48"/>
      <c r="F74" s="48"/>
      <c r="G74" s="48"/>
      <c r="H74" s="48"/>
      <c r="I74" s="48"/>
      <c r="J74" s="1" t="str">
        <f>IF(I74="","",VLOOKUP(I74,入力制限シート!A$7:C$33,2,FALSE))</f>
        <v/>
      </c>
      <c r="K74" s="1" t="str">
        <f>IF(I74="","",VLOOKUP(I74,入力制限シート!A$7:C$33,3,FALSE))</f>
        <v/>
      </c>
      <c r="L74" s="48"/>
    </row>
    <row r="75" spans="1:12" x14ac:dyDescent="0.15">
      <c r="A75" s="48"/>
      <c r="B75" s="48"/>
      <c r="C75" s="48"/>
      <c r="D75" s="48"/>
      <c r="E75" s="48"/>
      <c r="F75" s="48"/>
      <c r="G75" s="48"/>
      <c r="H75" s="48"/>
      <c r="I75" s="48"/>
      <c r="J75" s="1" t="str">
        <f>IF(I75="","",VLOOKUP(I75,入力制限シート!A$7:C$33,2,FALSE))</f>
        <v/>
      </c>
      <c r="K75" s="1" t="str">
        <f>IF(I75="","",VLOOKUP(I75,入力制限シート!A$7:C$33,3,FALSE))</f>
        <v/>
      </c>
      <c r="L75" s="48"/>
    </row>
    <row r="76" spans="1:12" x14ac:dyDescent="0.15">
      <c r="A76" s="48"/>
      <c r="B76" s="48"/>
      <c r="C76" s="48"/>
      <c r="D76" s="48"/>
      <c r="E76" s="48"/>
      <c r="F76" s="48"/>
      <c r="G76" s="48"/>
      <c r="H76" s="48"/>
      <c r="I76" s="48"/>
      <c r="J76" s="1" t="str">
        <f>IF(I76="","",VLOOKUP(I76,入力制限シート!A$7:C$33,2,FALSE))</f>
        <v/>
      </c>
      <c r="K76" s="1" t="str">
        <f>IF(I76="","",VLOOKUP(I76,入力制限シート!A$7:C$33,3,FALSE))</f>
        <v/>
      </c>
      <c r="L76" s="48"/>
    </row>
    <row r="77" spans="1:12" x14ac:dyDescent="0.15">
      <c r="A77" s="48"/>
      <c r="B77" s="48"/>
      <c r="C77" s="48"/>
      <c r="D77" s="48"/>
      <c r="E77" s="48"/>
      <c r="F77" s="48"/>
      <c r="G77" s="48"/>
      <c r="H77" s="48"/>
      <c r="I77" s="48"/>
      <c r="J77" s="1" t="str">
        <f>IF(I77="","",VLOOKUP(I77,入力制限シート!A$7:C$33,2,FALSE))</f>
        <v/>
      </c>
      <c r="K77" s="1" t="str">
        <f>IF(I77="","",VLOOKUP(I77,入力制限シート!A$7:C$33,3,FALSE))</f>
        <v/>
      </c>
      <c r="L77" s="48"/>
    </row>
    <row r="78" spans="1:12" x14ac:dyDescent="0.15">
      <c r="A78" s="48"/>
      <c r="B78" s="48"/>
      <c r="C78" s="48"/>
      <c r="D78" s="48"/>
      <c r="E78" s="48"/>
      <c r="F78" s="48"/>
      <c r="G78" s="48"/>
      <c r="H78" s="48"/>
      <c r="I78" s="48"/>
      <c r="J78" s="1" t="str">
        <f>IF(I78="","",VLOOKUP(I78,入力制限シート!A$7:C$33,2,FALSE))</f>
        <v/>
      </c>
      <c r="K78" s="1" t="str">
        <f>IF(I78="","",VLOOKUP(I78,入力制限シート!A$7:C$33,3,FALSE))</f>
        <v/>
      </c>
      <c r="L78" s="48"/>
    </row>
    <row r="79" spans="1:12" x14ac:dyDescent="0.15">
      <c r="A79" s="48"/>
      <c r="B79" s="48"/>
      <c r="C79" s="48"/>
      <c r="D79" s="48"/>
      <c r="E79" s="48"/>
      <c r="F79" s="48"/>
      <c r="G79" s="48"/>
      <c r="H79" s="48"/>
      <c r="I79" s="48"/>
      <c r="J79" s="1" t="str">
        <f>IF(I79="","",VLOOKUP(I79,入力制限シート!A$7:C$33,2,FALSE))</f>
        <v/>
      </c>
      <c r="K79" s="1" t="str">
        <f>IF(I79="","",VLOOKUP(I79,入力制限シート!A$7:C$33,3,FALSE))</f>
        <v/>
      </c>
      <c r="L79" s="48"/>
    </row>
    <row r="80" spans="1:12" x14ac:dyDescent="0.15">
      <c r="A80" s="48"/>
      <c r="B80" s="48"/>
      <c r="C80" s="48"/>
      <c r="D80" s="48"/>
      <c r="E80" s="48"/>
      <c r="F80" s="48"/>
      <c r="G80" s="48"/>
      <c r="H80" s="48"/>
      <c r="I80" s="48"/>
      <c r="J80" s="1" t="str">
        <f>IF(I80="","",VLOOKUP(I80,入力制限シート!A$7:C$33,2,FALSE))</f>
        <v/>
      </c>
      <c r="K80" s="1" t="str">
        <f>IF(I80="","",VLOOKUP(I80,入力制限シート!A$7:C$33,3,FALSE))</f>
        <v/>
      </c>
      <c r="L80" s="48"/>
    </row>
    <row r="81" spans="1:12" x14ac:dyDescent="0.15">
      <c r="A81" s="48"/>
      <c r="B81" s="48"/>
      <c r="C81" s="48"/>
      <c r="D81" s="48"/>
      <c r="E81" s="48"/>
      <c r="F81" s="48"/>
      <c r="G81" s="48"/>
      <c r="H81" s="48"/>
      <c r="I81" s="48"/>
      <c r="J81" s="1" t="str">
        <f>IF(I81="","",VLOOKUP(I81,入力制限シート!A$7:C$33,2,FALSE))</f>
        <v/>
      </c>
      <c r="K81" s="1" t="str">
        <f>IF(I81="","",VLOOKUP(I81,入力制限シート!A$7:C$33,3,FALSE))</f>
        <v/>
      </c>
      <c r="L81" s="48"/>
    </row>
    <row r="82" spans="1:12" x14ac:dyDescent="0.15">
      <c r="A82" s="48"/>
      <c r="B82" s="48"/>
      <c r="C82" s="48"/>
      <c r="D82" s="48"/>
      <c r="E82" s="48"/>
      <c r="F82" s="48"/>
      <c r="G82" s="48"/>
      <c r="H82" s="48"/>
      <c r="I82" s="48"/>
      <c r="J82" s="1" t="str">
        <f>IF(I82="","",VLOOKUP(I82,入力制限シート!A$7:C$33,2,FALSE))</f>
        <v/>
      </c>
      <c r="K82" s="1" t="str">
        <f>IF(I82="","",VLOOKUP(I82,入力制限シート!A$7:C$33,3,FALSE))</f>
        <v/>
      </c>
      <c r="L82" s="48"/>
    </row>
    <row r="83" spans="1:12" x14ac:dyDescent="0.15">
      <c r="A83" s="48"/>
      <c r="B83" s="48"/>
      <c r="C83" s="48"/>
      <c r="D83" s="48"/>
      <c r="E83" s="48"/>
      <c r="F83" s="48"/>
      <c r="G83" s="48"/>
      <c r="H83" s="48"/>
      <c r="I83" s="48"/>
      <c r="J83" s="1" t="str">
        <f>IF(I83="","",VLOOKUP(I83,入力制限シート!A$7:C$33,2,FALSE))</f>
        <v/>
      </c>
      <c r="K83" s="1" t="str">
        <f>IF(I83="","",VLOOKUP(I83,入力制限シート!A$7:C$33,3,FALSE))</f>
        <v/>
      </c>
      <c r="L83" s="48"/>
    </row>
    <row r="84" spans="1:12" x14ac:dyDescent="0.15">
      <c r="A84" s="48"/>
      <c r="B84" s="48"/>
      <c r="C84" s="48"/>
      <c r="D84" s="48"/>
      <c r="E84" s="48"/>
      <c r="F84" s="48"/>
      <c r="G84" s="48"/>
      <c r="H84" s="48"/>
      <c r="I84" s="48"/>
      <c r="J84" s="1" t="str">
        <f>IF(I84="","",VLOOKUP(I84,入力制限シート!A$7:C$33,2,FALSE))</f>
        <v/>
      </c>
      <c r="K84" s="1" t="str">
        <f>IF(I84="","",VLOOKUP(I84,入力制限シート!A$7:C$33,3,FALSE))</f>
        <v/>
      </c>
      <c r="L84" s="48"/>
    </row>
    <row r="85" spans="1:12" x14ac:dyDescent="0.15">
      <c r="A85" s="48"/>
      <c r="B85" s="48"/>
      <c r="C85" s="48"/>
      <c r="D85" s="48"/>
      <c r="E85" s="48"/>
      <c r="F85" s="48"/>
      <c r="G85" s="48"/>
      <c r="H85" s="48"/>
      <c r="I85" s="48"/>
      <c r="J85" s="1" t="str">
        <f>IF(I85="","",VLOOKUP(I85,入力制限シート!A$7:C$33,2,FALSE))</f>
        <v/>
      </c>
      <c r="K85" s="1" t="str">
        <f>IF(I85="","",VLOOKUP(I85,入力制限シート!A$7:C$33,3,FALSE))</f>
        <v/>
      </c>
      <c r="L85" s="48"/>
    </row>
    <row r="86" spans="1:12" x14ac:dyDescent="0.15">
      <c r="A86" s="48"/>
      <c r="B86" s="48"/>
      <c r="C86" s="48"/>
      <c r="D86" s="48"/>
      <c r="E86" s="48"/>
      <c r="F86" s="48"/>
      <c r="G86" s="48"/>
      <c r="H86" s="48"/>
      <c r="I86" s="48"/>
      <c r="J86" s="1" t="str">
        <f>IF(I86="","",VLOOKUP(I86,入力制限シート!A$7:C$33,2,FALSE))</f>
        <v/>
      </c>
      <c r="K86" s="1" t="str">
        <f>IF(I86="","",VLOOKUP(I86,入力制限シート!A$7:C$33,3,FALSE))</f>
        <v/>
      </c>
      <c r="L86" s="48"/>
    </row>
    <row r="87" spans="1:12" x14ac:dyDescent="0.15">
      <c r="A87" s="48"/>
      <c r="B87" s="48"/>
      <c r="C87" s="48"/>
      <c r="D87" s="48"/>
      <c r="E87" s="48"/>
      <c r="F87" s="48"/>
      <c r="G87" s="48"/>
      <c r="H87" s="48"/>
      <c r="I87" s="48"/>
      <c r="J87" s="1" t="str">
        <f>IF(I87="","",VLOOKUP(I87,入力制限シート!A$7:C$33,2,FALSE))</f>
        <v/>
      </c>
      <c r="K87" s="1" t="str">
        <f>IF(I87="","",VLOOKUP(I87,入力制限シート!A$7:C$33,3,FALSE))</f>
        <v/>
      </c>
      <c r="L87" s="48"/>
    </row>
    <row r="88" spans="1:12" x14ac:dyDescent="0.15">
      <c r="A88" s="48"/>
      <c r="B88" s="48"/>
      <c r="C88" s="48"/>
      <c r="D88" s="48"/>
      <c r="E88" s="48"/>
      <c r="F88" s="48"/>
      <c r="G88" s="48"/>
      <c r="H88" s="48"/>
      <c r="I88" s="48"/>
      <c r="J88" s="1" t="str">
        <f>IF(I88="","",VLOOKUP(I88,入力制限シート!A$7:C$33,2,FALSE))</f>
        <v/>
      </c>
      <c r="K88" s="1" t="str">
        <f>IF(I88="","",VLOOKUP(I88,入力制限シート!A$7:C$33,3,FALSE))</f>
        <v/>
      </c>
      <c r="L88" s="48"/>
    </row>
    <row r="89" spans="1:12" x14ac:dyDescent="0.15">
      <c r="A89" s="48"/>
      <c r="B89" s="48"/>
      <c r="C89" s="48"/>
      <c r="D89" s="48"/>
      <c r="E89" s="48"/>
      <c r="F89" s="48"/>
      <c r="G89" s="48"/>
      <c r="H89" s="48"/>
      <c r="I89" s="48"/>
      <c r="J89" s="1" t="str">
        <f>IF(I89="","",VLOOKUP(I89,入力制限シート!A$7:C$33,2,FALSE))</f>
        <v/>
      </c>
      <c r="K89" s="1" t="str">
        <f>IF(I89="","",VLOOKUP(I89,入力制限シート!A$7:C$33,3,FALSE))</f>
        <v/>
      </c>
      <c r="L89" s="48"/>
    </row>
    <row r="90" spans="1:12" x14ac:dyDescent="0.15">
      <c r="A90" s="48"/>
      <c r="B90" s="48"/>
      <c r="C90" s="48"/>
      <c r="D90" s="48"/>
      <c r="E90" s="48"/>
      <c r="F90" s="48"/>
      <c r="G90" s="48"/>
      <c r="H90" s="48"/>
      <c r="I90" s="48"/>
      <c r="J90" s="1" t="str">
        <f>IF(I90="","",VLOOKUP(I90,入力制限シート!A$7:C$33,2,FALSE))</f>
        <v/>
      </c>
      <c r="K90" s="1" t="str">
        <f>IF(I90="","",VLOOKUP(I90,入力制限シート!A$7:C$33,3,FALSE))</f>
        <v/>
      </c>
      <c r="L90" s="48"/>
    </row>
    <row r="91" spans="1:12" x14ac:dyDescent="0.15">
      <c r="A91" s="48"/>
      <c r="B91" s="48"/>
      <c r="C91" s="48"/>
      <c r="D91" s="48"/>
      <c r="E91" s="48"/>
      <c r="F91" s="48"/>
      <c r="G91" s="48"/>
      <c r="H91" s="48"/>
      <c r="I91" s="48"/>
      <c r="J91" s="1" t="str">
        <f>IF(I91="","",VLOOKUP(I91,入力制限シート!A$7:C$33,2,FALSE))</f>
        <v/>
      </c>
      <c r="K91" s="1" t="str">
        <f>IF(I91="","",VLOOKUP(I91,入力制限シート!A$7:C$33,3,FALSE))</f>
        <v/>
      </c>
      <c r="L91" s="48"/>
    </row>
    <row r="92" spans="1:12" x14ac:dyDescent="0.15">
      <c r="A92" s="48"/>
      <c r="B92" s="48"/>
      <c r="C92" s="48"/>
      <c r="D92" s="48"/>
      <c r="E92" s="48"/>
      <c r="F92" s="48"/>
      <c r="G92" s="48"/>
      <c r="H92" s="48"/>
      <c r="I92" s="48"/>
      <c r="J92" s="1" t="str">
        <f>IF(I92="","",VLOOKUP(I92,入力制限シート!A$7:C$33,2,FALSE))</f>
        <v/>
      </c>
      <c r="K92" s="1" t="str">
        <f>IF(I92="","",VLOOKUP(I92,入力制限シート!A$7:C$33,3,FALSE))</f>
        <v/>
      </c>
      <c r="L92" s="48"/>
    </row>
    <row r="93" spans="1:12" x14ac:dyDescent="0.15">
      <c r="A93" s="48"/>
      <c r="B93" s="48"/>
      <c r="C93" s="48"/>
      <c r="D93" s="48"/>
      <c r="E93" s="48"/>
      <c r="F93" s="48"/>
      <c r="G93" s="48"/>
      <c r="H93" s="48"/>
      <c r="I93" s="48"/>
      <c r="J93" s="1" t="str">
        <f>IF(I93="","",VLOOKUP(I93,入力制限シート!A$7:C$33,2,FALSE))</f>
        <v/>
      </c>
      <c r="K93" s="1" t="str">
        <f>IF(I93="","",VLOOKUP(I93,入力制限シート!A$7:C$33,3,FALSE))</f>
        <v/>
      </c>
      <c r="L93" s="48"/>
    </row>
    <row r="94" spans="1:12" x14ac:dyDescent="0.15">
      <c r="A94" s="48"/>
      <c r="B94" s="48"/>
      <c r="C94" s="48"/>
      <c r="D94" s="48"/>
      <c r="E94" s="48"/>
      <c r="F94" s="48"/>
      <c r="G94" s="48"/>
      <c r="H94" s="48"/>
      <c r="I94" s="48"/>
      <c r="J94" s="1" t="str">
        <f>IF(I94="","",VLOOKUP(I94,入力制限シート!A$7:C$33,2,FALSE))</f>
        <v/>
      </c>
      <c r="K94" s="1" t="str">
        <f>IF(I94="","",VLOOKUP(I94,入力制限シート!A$7:C$33,3,FALSE))</f>
        <v/>
      </c>
      <c r="L94" s="48"/>
    </row>
    <row r="95" spans="1:12" x14ac:dyDescent="0.15">
      <c r="A95" s="48"/>
      <c r="B95" s="48"/>
      <c r="C95" s="48"/>
      <c r="D95" s="48"/>
      <c r="E95" s="48"/>
      <c r="F95" s="48"/>
      <c r="G95" s="48"/>
      <c r="H95" s="48"/>
      <c r="I95" s="48"/>
      <c r="J95" s="1" t="str">
        <f>IF(I95="","",VLOOKUP(I95,入力制限シート!A$7:C$33,2,FALSE))</f>
        <v/>
      </c>
      <c r="K95" s="1" t="str">
        <f>IF(I95="","",VLOOKUP(I95,入力制限シート!A$7:C$33,3,FALSE))</f>
        <v/>
      </c>
      <c r="L95" s="48"/>
    </row>
    <row r="96" spans="1:12" x14ac:dyDescent="0.15">
      <c r="A96" s="48"/>
      <c r="B96" s="48"/>
      <c r="C96" s="48"/>
      <c r="D96" s="48"/>
      <c r="E96" s="48"/>
      <c r="F96" s="48"/>
      <c r="G96" s="48"/>
      <c r="H96" s="48"/>
      <c r="I96" s="48"/>
      <c r="J96" s="1" t="str">
        <f>IF(I96="","",VLOOKUP(I96,入力制限シート!A$7:C$33,2,FALSE))</f>
        <v/>
      </c>
      <c r="K96" s="1" t="str">
        <f>IF(I96="","",VLOOKUP(I96,入力制限シート!A$7:C$33,3,FALSE))</f>
        <v/>
      </c>
      <c r="L96" s="48"/>
    </row>
    <row r="97" spans="1:12" x14ac:dyDescent="0.15">
      <c r="A97" s="48"/>
      <c r="B97" s="48"/>
      <c r="C97" s="48"/>
      <c r="D97" s="48"/>
      <c r="E97" s="48"/>
      <c r="F97" s="48"/>
      <c r="G97" s="48"/>
      <c r="H97" s="48"/>
      <c r="I97" s="48"/>
      <c r="J97" s="1" t="str">
        <f>IF(I97="","",VLOOKUP(I97,入力制限シート!A$7:C$33,2,FALSE))</f>
        <v/>
      </c>
      <c r="K97" s="1" t="str">
        <f>IF(I97="","",VLOOKUP(I97,入力制限シート!A$7:C$33,3,FALSE))</f>
        <v/>
      </c>
      <c r="L97" s="48"/>
    </row>
    <row r="98" spans="1:12" x14ac:dyDescent="0.15">
      <c r="A98" s="48"/>
      <c r="B98" s="48"/>
      <c r="C98" s="48"/>
      <c r="D98" s="48"/>
      <c r="E98" s="48"/>
      <c r="F98" s="48"/>
      <c r="G98" s="48"/>
      <c r="H98" s="48"/>
      <c r="I98" s="48"/>
      <c r="J98" s="1" t="str">
        <f>IF(I98="","",VLOOKUP(I98,入力制限シート!A$7:C$33,2,FALSE))</f>
        <v/>
      </c>
      <c r="K98" s="1" t="str">
        <f>IF(I98="","",VLOOKUP(I98,入力制限シート!A$7:C$33,3,FALSE))</f>
        <v/>
      </c>
      <c r="L98" s="48"/>
    </row>
    <row r="99" spans="1:12" x14ac:dyDescent="0.15">
      <c r="A99" s="48"/>
      <c r="B99" s="48"/>
      <c r="C99" s="48"/>
      <c r="D99" s="48"/>
      <c r="E99" s="48"/>
      <c r="F99" s="48"/>
      <c r="G99" s="48"/>
      <c r="H99" s="48"/>
      <c r="I99" s="48"/>
      <c r="J99" s="1" t="str">
        <f>IF(I99="","",VLOOKUP(I99,入力制限シート!A$7:C$33,2,FALSE))</f>
        <v/>
      </c>
      <c r="K99" s="1" t="str">
        <f>IF(I99="","",VLOOKUP(I99,入力制限シート!A$7:C$33,3,FALSE))</f>
        <v/>
      </c>
      <c r="L99" s="48"/>
    </row>
    <row r="100" spans="1:12" x14ac:dyDescent="0.15">
      <c r="A100" s="48"/>
      <c r="B100" s="48"/>
      <c r="C100" s="48"/>
      <c r="D100" s="48"/>
      <c r="E100" s="48"/>
      <c r="F100" s="48"/>
      <c r="G100" s="48"/>
      <c r="H100" s="48"/>
      <c r="I100" s="48"/>
      <c r="J100" s="1" t="str">
        <f>IF(I100="","",VLOOKUP(I100,入力制限シート!A$7:C$33,2,FALSE))</f>
        <v/>
      </c>
      <c r="K100" s="1" t="str">
        <f>IF(I100="","",VLOOKUP(I100,入力制限シート!A$7:C$33,3,FALSE))</f>
        <v/>
      </c>
      <c r="L100" s="48"/>
    </row>
  </sheetData>
  <sheetProtection sheet="1" objects="1" scenarios="1" selectLockedCells="1"/>
  <phoneticPr fontId="5"/>
  <dataValidations count="1">
    <dataValidation type="textLength" allowBlank="1" showInputMessage="1" showErrorMessage="1" sqref="A3:A100">
      <formula1>6</formula1>
      <formula2>8</formula2>
    </dataValidation>
  </dataValidations>
  <hyperlinks>
    <hyperlink ref="I1"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入力制限シート!$A$7:$A$33</xm:f>
          </x14:formula1>
          <xm:sqref>I3:I100</xm:sqref>
        </x14:dataValidation>
        <x14:dataValidation type="list" imeMode="fullKatakana" allowBlank="1" showInputMessage="1" showErrorMessage="1">
          <x14:formula1>
            <xm:f>入力制限シート!$E$1:$E$717</xm:f>
          </x14:formula1>
          <xm:sqref>H3:H100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7"/>
  <sheetViews>
    <sheetView topLeftCell="A698" workbookViewId="0">
      <selection activeCell="E717" sqref="E717"/>
    </sheetView>
  </sheetViews>
  <sheetFormatPr defaultRowHeight="13.5" x14ac:dyDescent="0.15"/>
  <cols>
    <col min="1" max="1" width="74.25" customWidth="1"/>
    <col min="5" max="5" width="25.125" bestFit="1" customWidth="1"/>
  </cols>
  <sheetData>
    <row r="1" spans="1:6" x14ac:dyDescent="0.15">
      <c r="E1" t="s">
        <v>68</v>
      </c>
      <c r="F1" t="s">
        <v>69</v>
      </c>
    </row>
    <row r="2" spans="1:6" x14ac:dyDescent="0.15">
      <c r="A2" t="s">
        <v>11</v>
      </c>
      <c r="E2" t="s">
        <v>70</v>
      </c>
      <c r="F2" t="s">
        <v>71</v>
      </c>
    </row>
    <row r="3" spans="1:6" x14ac:dyDescent="0.15">
      <c r="A3" t="s">
        <v>12</v>
      </c>
      <c r="E3" t="s">
        <v>72</v>
      </c>
      <c r="F3" t="s">
        <v>73</v>
      </c>
    </row>
    <row r="4" spans="1:6" x14ac:dyDescent="0.15">
      <c r="A4" t="s">
        <v>13</v>
      </c>
      <c r="E4" t="s">
        <v>74</v>
      </c>
      <c r="F4" t="s">
        <v>75</v>
      </c>
    </row>
    <row r="5" spans="1:6" x14ac:dyDescent="0.15">
      <c r="A5" t="s">
        <v>14</v>
      </c>
      <c r="E5" t="s">
        <v>76</v>
      </c>
      <c r="F5" t="s">
        <v>77</v>
      </c>
    </row>
    <row r="6" spans="1:6" x14ac:dyDescent="0.15">
      <c r="E6" t="s">
        <v>78</v>
      </c>
      <c r="F6" t="s">
        <v>79</v>
      </c>
    </row>
    <row r="7" spans="1:6" ht="18.75" x14ac:dyDescent="0.15">
      <c r="A7" s="12" t="s">
        <v>25</v>
      </c>
      <c r="B7" s="13">
        <v>10</v>
      </c>
      <c r="C7" s="13" t="s">
        <v>26</v>
      </c>
      <c r="E7" t="s">
        <v>80</v>
      </c>
      <c r="F7" t="s">
        <v>81</v>
      </c>
    </row>
    <row r="8" spans="1:6" ht="18.75" x14ac:dyDescent="0.15">
      <c r="A8" s="12" t="s">
        <v>27</v>
      </c>
      <c r="B8" s="13">
        <v>11</v>
      </c>
      <c r="C8" s="13" t="s">
        <v>26</v>
      </c>
      <c r="E8" t="s">
        <v>82</v>
      </c>
      <c r="F8" t="s">
        <v>83</v>
      </c>
    </row>
    <row r="9" spans="1:6" ht="18.75" x14ac:dyDescent="0.15">
      <c r="A9" s="12" t="s">
        <v>28</v>
      </c>
      <c r="B9" s="13">
        <v>12</v>
      </c>
      <c r="C9" s="13" t="s">
        <v>26</v>
      </c>
      <c r="E9" s="22" t="s">
        <v>84</v>
      </c>
      <c r="F9" t="s">
        <v>85</v>
      </c>
    </row>
    <row r="10" spans="1:6" ht="18.75" x14ac:dyDescent="0.15">
      <c r="A10" s="12" t="s">
        <v>29</v>
      </c>
      <c r="B10" s="13">
        <v>13</v>
      </c>
      <c r="C10" s="13" t="s">
        <v>26</v>
      </c>
      <c r="E10" t="s">
        <v>86</v>
      </c>
      <c r="F10" t="s">
        <v>87</v>
      </c>
    </row>
    <row r="11" spans="1:6" ht="37.5" x14ac:dyDescent="0.15">
      <c r="A11" s="12" t="s">
        <v>52</v>
      </c>
      <c r="B11" s="13">
        <v>14</v>
      </c>
      <c r="C11" s="13" t="s">
        <v>26</v>
      </c>
      <c r="E11" t="s">
        <v>88</v>
      </c>
      <c r="F11" t="s">
        <v>89</v>
      </c>
    </row>
    <row r="12" spans="1:6" ht="18.75" x14ac:dyDescent="0.15">
      <c r="A12" s="12" t="s">
        <v>30</v>
      </c>
      <c r="B12" s="13">
        <v>15</v>
      </c>
      <c r="C12" s="13" t="s">
        <v>26</v>
      </c>
      <c r="E12" t="s">
        <v>90</v>
      </c>
      <c r="F12" t="s">
        <v>91</v>
      </c>
    </row>
    <row r="13" spans="1:6" ht="18.75" x14ac:dyDescent="0.15">
      <c r="A13" s="12" t="s">
        <v>43</v>
      </c>
      <c r="B13" s="13">
        <v>16</v>
      </c>
      <c r="C13" s="13" t="s">
        <v>26</v>
      </c>
      <c r="E13" t="s">
        <v>92</v>
      </c>
      <c r="F13" t="s">
        <v>93</v>
      </c>
    </row>
    <row r="14" spans="1:6" ht="18.75" x14ac:dyDescent="0.15">
      <c r="A14" s="12" t="s">
        <v>44</v>
      </c>
      <c r="B14" s="13">
        <v>17</v>
      </c>
      <c r="C14" s="13" t="s">
        <v>26</v>
      </c>
      <c r="E14" t="s">
        <v>94</v>
      </c>
      <c r="F14" t="s">
        <v>95</v>
      </c>
    </row>
    <row r="15" spans="1:6" ht="37.5" x14ac:dyDescent="0.15">
      <c r="A15" s="12" t="s">
        <v>45</v>
      </c>
      <c r="B15" s="13">
        <v>18</v>
      </c>
      <c r="C15" s="13" t="s">
        <v>26</v>
      </c>
      <c r="E15" t="s">
        <v>96</v>
      </c>
      <c r="F15" t="s">
        <v>97</v>
      </c>
    </row>
    <row r="16" spans="1:6" ht="18.75" x14ac:dyDescent="0.15">
      <c r="A16" s="12" t="s">
        <v>47</v>
      </c>
      <c r="B16" s="13">
        <v>19</v>
      </c>
      <c r="C16" s="13" t="s">
        <v>26</v>
      </c>
      <c r="E16" t="s">
        <v>98</v>
      </c>
      <c r="F16" t="s">
        <v>99</v>
      </c>
    </row>
    <row r="17" spans="1:6" ht="18.75" x14ac:dyDescent="0.15">
      <c r="A17" s="12" t="s">
        <v>48</v>
      </c>
      <c r="B17" s="13">
        <v>20</v>
      </c>
      <c r="C17" s="13" t="s">
        <v>26</v>
      </c>
      <c r="E17" t="s">
        <v>100</v>
      </c>
      <c r="F17" t="s">
        <v>101</v>
      </c>
    </row>
    <row r="18" spans="1:6" ht="18.75" x14ac:dyDescent="0.15">
      <c r="A18" s="12" t="s">
        <v>49</v>
      </c>
      <c r="B18" s="13">
        <v>21</v>
      </c>
      <c r="C18" s="13" t="s">
        <v>26</v>
      </c>
      <c r="E18" t="s">
        <v>102</v>
      </c>
      <c r="F18" t="s">
        <v>103</v>
      </c>
    </row>
    <row r="19" spans="1:6" ht="37.5" x14ac:dyDescent="0.15">
      <c r="A19" s="14" t="s">
        <v>31</v>
      </c>
      <c r="B19" s="15">
        <v>30</v>
      </c>
      <c r="C19" s="15" t="s">
        <v>32</v>
      </c>
      <c r="E19" t="s">
        <v>104</v>
      </c>
      <c r="F19" t="s">
        <v>105</v>
      </c>
    </row>
    <row r="20" spans="1:6" ht="18.75" x14ac:dyDescent="0.15">
      <c r="A20" s="14" t="s">
        <v>33</v>
      </c>
      <c r="B20" s="15">
        <v>31</v>
      </c>
      <c r="C20" s="15" t="s">
        <v>32</v>
      </c>
      <c r="E20" t="s">
        <v>106</v>
      </c>
      <c r="F20" t="s">
        <v>107</v>
      </c>
    </row>
    <row r="21" spans="1:6" ht="18.75" x14ac:dyDescent="0.15">
      <c r="A21" s="14" t="s">
        <v>34</v>
      </c>
      <c r="B21" s="15">
        <v>32</v>
      </c>
      <c r="C21" s="15" t="s">
        <v>32</v>
      </c>
      <c r="E21" t="s">
        <v>1393</v>
      </c>
    </row>
    <row r="22" spans="1:6" ht="18.75" x14ac:dyDescent="0.15">
      <c r="A22" s="14" t="s">
        <v>35</v>
      </c>
      <c r="B22" s="15">
        <v>33</v>
      </c>
      <c r="C22" s="15" t="s">
        <v>32</v>
      </c>
      <c r="E22" t="s">
        <v>108</v>
      </c>
      <c r="F22" t="s">
        <v>109</v>
      </c>
    </row>
    <row r="23" spans="1:6" ht="18.75" x14ac:dyDescent="0.15">
      <c r="A23" s="14" t="s">
        <v>36</v>
      </c>
      <c r="B23" s="15">
        <v>34</v>
      </c>
      <c r="C23" s="15" t="s">
        <v>32</v>
      </c>
      <c r="E23" t="s">
        <v>110</v>
      </c>
      <c r="F23" t="s">
        <v>111</v>
      </c>
    </row>
    <row r="24" spans="1:6" ht="18.75" x14ac:dyDescent="0.15">
      <c r="A24" s="14" t="s">
        <v>37</v>
      </c>
      <c r="B24" s="15">
        <v>35</v>
      </c>
      <c r="C24" s="15" t="s">
        <v>32</v>
      </c>
      <c r="E24" t="s">
        <v>112</v>
      </c>
      <c r="F24" t="s">
        <v>113</v>
      </c>
    </row>
    <row r="25" spans="1:6" ht="37.5" x14ac:dyDescent="0.15">
      <c r="A25" s="14" t="s">
        <v>1386</v>
      </c>
      <c r="B25" s="15">
        <v>36</v>
      </c>
      <c r="C25" s="15" t="s">
        <v>32</v>
      </c>
      <c r="E25" t="s">
        <v>114</v>
      </c>
      <c r="F25" t="s">
        <v>115</v>
      </c>
    </row>
    <row r="26" spans="1:6" ht="18.75" x14ac:dyDescent="0.15">
      <c r="A26" s="14" t="s">
        <v>1387</v>
      </c>
      <c r="B26" s="15">
        <v>37</v>
      </c>
      <c r="C26" s="15" t="s">
        <v>32</v>
      </c>
      <c r="E26" t="s">
        <v>116</v>
      </c>
      <c r="F26" t="s">
        <v>117</v>
      </c>
    </row>
    <row r="27" spans="1:6" ht="18.75" x14ac:dyDescent="0.15">
      <c r="A27" s="14" t="s">
        <v>46</v>
      </c>
      <c r="B27" s="15">
        <v>38</v>
      </c>
      <c r="C27" s="15" t="s">
        <v>32</v>
      </c>
      <c r="E27" t="s">
        <v>118</v>
      </c>
      <c r="F27" t="s">
        <v>119</v>
      </c>
    </row>
    <row r="28" spans="1:6" ht="18.75" x14ac:dyDescent="0.15">
      <c r="A28" s="14" t="s">
        <v>50</v>
      </c>
      <c r="B28" s="15">
        <v>39</v>
      </c>
      <c r="C28" s="15" t="s">
        <v>32</v>
      </c>
      <c r="E28" t="s">
        <v>120</v>
      </c>
      <c r="F28" t="s">
        <v>121</v>
      </c>
    </row>
    <row r="29" spans="1:6" ht="18.75" x14ac:dyDescent="0.15">
      <c r="A29" s="14" t="s">
        <v>51</v>
      </c>
      <c r="B29" s="15">
        <v>40</v>
      </c>
      <c r="C29" s="15" t="s">
        <v>32</v>
      </c>
      <c r="E29" t="s">
        <v>122</v>
      </c>
      <c r="F29" t="s">
        <v>123</v>
      </c>
    </row>
    <row r="30" spans="1:6" ht="37.5" x14ac:dyDescent="0.15">
      <c r="A30" s="16" t="s">
        <v>38</v>
      </c>
      <c r="B30" s="17">
        <v>50</v>
      </c>
      <c r="C30" s="17" t="s">
        <v>39</v>
      </c>
      <c r="E30" t="s">
        <v>124</v>
      </c>
      <c r="F30" t="s">
        <v>125</v>
      </c>
    </row>
    <row r="31" spans="1:6" ht="18.75" x14ac:dyDescent="0.15">
      <c r="A31" s="16" t="s">
        <v>40</v>
      </c>
      <c r="B31" s="17">
        <v>51</v>
      </c>
      <c r="C31" s="17" t="s">
        <v>39</v>
      </c>
      <c r="E31" t="s">
        <v>126</v>
      </c>
      <c r="F31" t="s">
        <v>127</v>
      </c>
    </row>
    <row r="32" spans="1:6" ht="56.25" x14ac:dyDescent="0.15">
      <c r="A32" s="18" t="s">
        <v>1388</v>
      </c>
      <c r="B32" s="19">
        <v>60</v>
      </c>
      <c r="C32" s="19" t="s">
        <v>41</v>
      </c>
      <c r="E32" t="s">
        <v>128</v>
      </c>
      <c r="F32" t="s">
        <v>129</v>
      </c>
    </row>
    <row r="33" spans="1:6" ht="37.5" x14ac:dyDescent="0.15">
      <c r="A33" s="18" t="s">
        <v>42</v>
      </c>
      <c r="B33" s="19">
        <v>61</v>
      </c>
      <c r="C33" s="19" t="s">
        <v>41</v>
      </c>
      <c r="E33" t="s">
        <v>130</v>
      </c>
      <c r="F33" t="s">
        <v>131</v>
      </c>
    </row>
    <row r="34" spans="1:6" x14ac:dyDescent="0.15">
      <c r="E34" t="s">
        <v>132</v>
      </c>
      <c r="F34" t="s">
        <v>133</v>
      </c>
    </row>
    <row r="35" spans="1:6" x14ac:dyDescent="0.15">
      <c r="E35" t="s">
        <v>134</v>
      </c>
      <c r="F35" t="s">
        <v>135</v>
      </c>
    </row>
    <row r="36" spans="1:6" x14ac:dyDescent="0.15">
      <c r="E36" t="s">
        <v>136</v>
      </c>
      <c r="F36" t="s">
        <v>137</v>
      </c>
    </row>
    <row r="37" spans="1:6" x14ac:dyDescent="0.15">
      <c r="E37" t="s">
        <v>138</v>
      </c>
      <c r="F37" t="s">
        <v>139</v>
      </c>
    </row>
    <row r="38" spans="1:6" x14ac:dyDescent="0.15">
      <c r="E38" t="s">
        <v>140</v>
      </c>
      <c r="F38" t="s">
        <v>141</v>
      </c>
    </row>
    <row r="39" spans="1:6" x14ac:dyDescent="0.15">
      <c r="E39" t="s">
        <v>142</v>
      </c>
      <c r="F39" t="s">
        <v>143</v>
      </c>
    </row>
    <row r="40" spans="1:6" x14ac:dyDescent="0.15">
      <c r="E40" t="s">
        <v>144</v>
      </c>
      <c r="F40" t="s">
        <v>145</v>
      </c>
    </row>
    <row r="41" spans="1:6" x14ac:dyDescent="0.15">
      <c r="E41" t="s">
        <v>146</v>
      </c>
      <c r="F41" t="s">
        <v>147</v>
      </c>
    </row>
    <row r="42" spans="1:6" x14ac:dyDescent="0.15">
      <c r="E42" t="s">
        <v>148</v>
      </c>
      <c r="F42" t="s">
        <v>149</v>
      </c>
    </row>
    <row r="43" spans="1:6" x14ac:dyDescent="0.15">
      <c r="E43" t="s">
        <v>150</v>
      </c>
      <c r="F43" t="s">
        <v>151</v>
      </c>
    </row>
    <row r="44" spans="1:6" x14ac:dyDescent="0.15">
      <c r="E44" t="s">
        <v>152</v>
      </c>
      <c r="F44" t="s">
        <v>153</v>
      </c>
    </row>
    <row r="45" spans="1:6" x14ac:dyDescent="0.15">
      <c r="E45" t="s">
        <v>154</v>
      </c>
      <c r="F45" t="s">
        <v>155</v>
      </c>
    </row>
    <row r="46" spans="1:6" x14ac:dyDescent="0.15">
      <c r="E46" t="s">
        <v>156</v>
      </c>
      <c r="F46" t="s">
        <v>157</v>
      </c>
    </row>
    <row r="47" spans="1:6" x14ac:dyDescent="0.15">
      <c r="E47" t="s">
        <v>158</v>
      </c>
      <c r="F47" t="s">
        <v>159</v>
      </c>
    </row>
    <row r="48" spans="1:6" x14ac:dyDescent="0.15">
      <c r="E48" t="s">
        <v>160</v>
      </c>
      <c r="F48" t="s">
        <v>161</v>
      </c>
    </row>
    <row r="49" spans="5:6" x14ac:dyDescent="0.15">
      <c r="E49" t="s">
        <v>162</v>
      </c>
      <c r="F49" t="s">
        <v>163</v>
      </c>
    </row>
    <row r="50" spans="5:6" x14ac:dyDescent="0.15">
      <c r="E50" t="s">
        <v>164</v>
      </c>
      <c r="F50" t="s">
        <v>165</v>
      </c>
    </row>
    <row r="51" spans="5:6" x14ac:dyDescent="0.15">
      <c r="E51" t="s">
        <v>166</v>
      </c>
      <c r="F51" t="s">
        <v>167</v>
      </c>
    </row>
    <row r="52" spans="5:6" x14ac:dyDescent="0.15">
      <c r="E52" t="s">
        <v>168</v>
      </c>
      <c r="F52" t="s">
        <v>169</v>
      </c>
    </row>
    <row r="53" spans="5:6" x14ac:dyDescent="0.15">
      <c r="E53" t="s">
        <v>170</v>
      </c>
      <c r="F53" t="s">
        <v>171</v>
      </c>
    </row>
    <row r="54" spans="5:6" x14ac:dyDescent="0.15">
      <c r="E54" t="s">
        <v>172</v>
      </c>
      <c r="F54" t="s">
        <v>173</v>
      </c>
    </row>
    <row r="55" spans="5:6" x14ac:dyDescent="0.15">
      <c r="E55" t="s">
        <v>174</v>
      </c>
      <c r="F55" t="s">
        <v>175</v>
      </c>
    </row>
    <row r="56" spans="5:6" x14ac:dyDescent="0.15">
      <c r="E56" t="s">
        <v>176</v>
      </c>
      <c r="F56" t="s">
        <v>177</v>
      </c>
    </row>
    <row r="57" spans="5:6" x14ac:dyDescent="0.15">
      <c r="E57" t="s">
        <v>178</v>
      </c>
      <c r="F57" t="s">
        <v>179</v>
      </c>
    </row>
    <row r="58" spans="5:6" x14ac:dyDescent="0.15">
      <c r="E58" t="s">
        <v>180</v>
      </c>
      <c r="F58" t="s">
        <v>181</v>
      </c>
    </row>
    <row r="59" spans="5:6" x14ac:dyDescent="0.15">
      <c r="E59" t="s">
        <v>182</v>
      </c>
      <c r="F59" t="s">
        <v>183</v>
      </c>
    </row>
    <row r="60" spans="5:6" x14ac:dyDescent="0.15">
      <c r="E60" t="s">
        <v>184</v>
      </c>
      <c r="F60" t="s">
        <v>185</v>
      </c>
    </row>
    <row r="61" spans="5:6" x14ac:dyDescent="0.15">
      <c r="E61" t="s">
        <v>186</v>
      </c>
      <c r="F61" t="s">
        <v>187</v>
      </c>
    </row>
    <row r="62" spans="5:6" x14ac:dyDescent="0.15">
      <c r="E62" t="s">
        <v>188</v>
      </c>
      <c r="F62" t="s">
        <v>189</v>
      </c>
    </row>
    <row r="63" spans="5:6" x14ac:dyDescent="0.15">
      <c r="E63" t="s">
        <v>190</v>
      </c>
      <c r="F63" t="s">
        <v>191</v>
      </c>
    </row>
    <row r="64" spans="5:6" x14ac:dyDescent="0.15">
      <c r="E64" t="s">
        <v>192</v>
      </c>
      <c r="F64" t="s">
        <v>193</v>
      </c>
    </row>
    <row r="65" spans="5:6" x14ac:dyDescent="0.15">
      <c r="E65" t="s">
        <v>194</v>
      </c>
      <c r="F65" t="s">
        <v>195</v>
      </c>
    </row>
    <row r="66" spans="5:6" x14ac:dyDescent="0.15">
      <c r="E66" t="s">
        <v>196</v>
      </c>
      <c r="F66" t="s">
        <v>197</v>
      </c>
    </row>
    <row r="67" spans="5:6" x14ac:dyDescent="0.15">
      <c r="E67" t="s">
        <v>198</v>
      </c>
      <c r="F67" t="s">
        <v>199</v>
      </c>
    </row>
    <row r="68" spans="5:6" x14ac:dyDescent="0.15">
      <c r="E68" t="s">
        <v>200</v>
      </c>
      <c r="F68" t="s">
        <v>201</v>
      </c>
    </row>
    <row r="69" spans="5:6" x14ac:dyDescent="0.15">
      <c r="E69" t="s">
        <v>202</v>
      </c>
      <c r="F69" t="s">
        <v>203</v>
      </c>
    </row>
    <row r="70" spans="5:6" x14ac:dyDescent="0.15">
      <c r="E70" t="s">
        <v>204</v>
      </c>
      <c r="F70" t="s">
        <v>205</v>
      </c>
    </row>
    <row r="71" spans="5:6" x14ac:dyDescent="0.15">
      <c r="E71" t="s">
        <v>206</v>
      </c>
      <c r="F71" t="s">
        <v>207</v>
      </c>
    </row>
    <row r="72" spans="5:6" x14ac:dyDescent="0.15">
      <c r="E72" t="s">
        <v>208</v>
      </c>
      <c r="F72" t="s">
        <v>209</v>
      </c>
    </row>
    <row r="73" spans="5:6" x14ac:dyDescent="0.15">
      <c r="E73" t="s">
        <v>210</v>
      </c>
      <c r="F73" t="s">
        <v>211</v>
      </c>
    </row>
    <row r="74" spans="5:6" x14ac:dyDescent="0.15">
      <c r="E74" t="s">
        <v>212</v>
      </c>
      <c r="F74" t="s">
        <v>213</v>
      </c>
    </row>
    <row r="75" spans="5:6" x14ac:dyDescent="0.15">
      <c r="E75" t="s">
        <v>214</v>
      </c>
      <c r="F75" t="s">
        <v>215</v>
      </c>
    </row>
    <row r="76" spans="5:6" x14ac:dyDescent="0.15">
      <c r="E76" t="s">
        <v>216</v>
      </c>
      <c r="F76" t="s">
        <v>217</v>
      </c>
    </row>
    <row r="77" spans="5:6" x14ac:dyDescent="0.15">
      <c r="E77" t="s">
        <v>218</v>
      </c>
      <c r="F77" t="s">
        <v>219</v>
      </c>
    </row>
    <row r="78" spans="5:6" x14ac:dyDescent="0.15">
      <c r="E78" t="s">
        <v>220</v>
      </c>
      <c r="F78" t="s">
        <v>221</v>
      </c>
    </row>
    <row r="79" spans="5:6" x14ac:dyDescent="0.15">
      <c r="E79" t="s">
        <v>222</v>
      </c>
      <c r="F79" t="s">
        <v>223</v>
      </c>
    </row>
    <row r="80" spans="5:6" x14ac:dyDescent="0.15">
      <c r="E80" t="s">
        <v>224</v>
      </c>
      <c r="F80" t="s">
        <v>225</v>
      </c>
    </row>
    <row r="81" spans="5:6" x14ac:dyDescent="0.15">
      <c r="E81" t="s">
        <v>226</v>
      </c>
      <c r="F81" t="s">
        <v>227</v>
      </c>
    </row>
    <row r="82" spans="5:6" x14ac:dyDescent="0.15">
      <c r="E82" t="s">
        <v>228</v>
      </c>
      <c r="F82" t="s">
        <v>229</v>
      </c>
    </row>
    <row r="83" spans="5:6" x14ac:dyDescent="0.15">
      <c r="E83" t="s">
        <v>230</v>
      </c>
      <c r="F83" t="s">
        <v>231</v>
      </c>
    </row>
    <row r="84" spans="5:6" x14ac:dyDescent="0.15">
      <c r="E84" t="s">
        <v>232</v>
      </c>
      <c r="F84" t="s">
        <v>233</v>
      </c>
    </row>
    <row r="85" spans="5:6" x14ac:dyDescent="0.15">
      <c r="E85" t="s">
        <v>234</v>
      </c>
      <c r="F85" t="s">
        <v>235</v>
      </c>
    </row>
    <row r="86" spans="5:6" x14ac:dyDescent="0.15">
      <c r="E86" t="s">
        <v>236</v>
      </c>
      <c r="F86" t="s">
        <v>237</v>
      </c>
    </row>
    <row r="87" spans="5:6" x14ac:dyDescent="0.15">
      <c r="E87" t="s">
        <v>238</v>
      </c>
      <c r="F87" t="s">
        <v>239</v>
      </c>
    </row>
    <row r="88" spans="5:6" x14ac:dyDescent="0.15">
      <c r="E88" t="s">
        <v>240</v>
      </c>
      <c r="F88" t="s">
        <v>241</v>
      </c>
    </row>
    <row r="89" spans="5:6" x14ac:dyDescent="0.15">
      <c r="E89" t="s">
        <v>242</v>
      </c>
      <c r="F89" t="s">
        <v>243</v>
      </c>
    </row>
    <row r="90" spans="5:6" x14ac:dyDescent="0.15">
      <c r="E90" t="s">
        <v>244</v>
      </c>
      <c r="F90" t="s">
        <v>245</v>
      </c>
    </row>
    <row r="91" spans="5:6" x14ac:dyDescent="0.15">
      <c r="E91" t="s">
        <v>246</v>
      </c>
      <c r="F91" t="s">
        <v>247</v>
      </c>
    </row>
    <row r="92" spans="5:6" x14ac:dyDescent="0.15">
      <c r="E92" t="s">
        <v>248</v>
      </c>
      <c r="F92" t="s">
        <v>249</v>
      </c>
    </row>
    <row r="93" spans="5:6" x14ac:dyDescent="0.15">
      <c r="E93" t="s">
        <v>250</v>
      </c>
      <c r="F93" t="s">
        <v>251</v>
      </c>
    </row>
    <row r="94" spans="5:6" x14ac:dyDescent="0.15">
      <c r="E94" t="s">
        <v>252</v>
      </c>
      <c r="F94" t="s">
        <v>253</v>
      </c>
    </row>
    <row r="95" spans="5:6" x14ac:dyDescent="0.15">
      <c r="E95" t="s">
        <v>254</v>
      </c>
      <c r="F95" t="s">
        <v>255</v>
      </c>
    </row>
    <row r="96" spans="5:6" x14ac:dyDescent="0.15">
      <c r="E96" t="s">
        <v>256</v>
      </c>
      <c r="F96" t="s">
        <v>257</v>
      </c>
    </row>
    <row r="97" spans="5:6" x14ac:dyDescent="0.15">
      <c r="E97" t="s">
        <v>258</v>
      </c>
      <c r="F97" t="s">
        <v>259</v>
      </c>
    </row>
    <row r="98" spans="5:6" x14ac:dyDescent="0.15">
      <c r="E98" t="s">
        <v>260</v>
      </c>
      <c r="F98" t="s">
        <v>261</v>
      </c>
    </row>
    <row r="99" spans="5:6" x14ac:dyDescent="0.15">
      <c r="E99" t="s">
        <v>262</v>
      </c>
      <c r="F99" t="s">
        <v>263</v>
      </c>
    </row>
    <row r="100" spans="5:6" x14ac:dyDescent="0.15">
      <c r="E100" t="s">
        <v>264</v>
      </c>
      <c r="F100" t="s">
        <v>265</v>
      </c>
    </row>
    <row r="101" spans="5:6" x14ac:dyDescent="0.15">
      <c r="E101" t="s">
        <v>266</v>
      </c>
      <c r="F101" t="s">
        <v>267</v>
      </c>
    </row>
    <row r="102" spans="5:6" x14ac:dyDescent="0.15">
      <c r="E102" t="s">
        <v>268</v>
      </c>
      <c r="F102" t="s">
        <v>269</v>
      </c>
    </row>
    <row r="103" spans="5:6" x14ac:dyDescent="0.15">
      <c r="E103" t="s">
        <v>270</v>
      </c>
      <c r="F103" t="s">
        <v>271</v>
      </c>
    </row>
    <row r="104" spans="5:6" x14ac:dyDescent="0.15">
      <c r="E104" t="s">
        <v>272</v>
      </c>
      <c r="F104" t="s">
        <v>273</v>
      </c>
    </row>
    <row r="105" spans="5:6" x14ac:dyDescent="0.15">
      <c r="E105" t="s">
        <v>274</v>
      </c>
      <c r="F105" t="s">
        <v>275</v>
      </c>
    </row>
    <row r="106" spans="5:6" x14ac:dyDescent="0.15">
      <c r="E106" t="s">
        <v>276</v>
      </c>
      <c r="F106" t="s">
        <v>277</v>
      </c>
    </row>
    <row r="107" spans="5:6" x14ac:dyDescent="0.15">
      <c r="E107" t="s">
        <v>278</v>
      </c>
      <c r="F107" t="s">
        <v>279</v>
      </c>
    </row>
    <row r="108" spans="5:6" x14ac:dyDescent="0.15">
      <c r="E108" t="s">
        <v>280</v>
      </c>
      <c r="F108" t="s">
        <v>281</v>
      </c>
    </row>
    <row r="109" spans="5:6" x14ac:dyDescent="0.15">
      <c r="E109" t="s">
        <v>282</v>
      </c>
      <c r="F109" t="s">
        <v>283</v>
      </c>
    </row>
    <row r="110" spans="5:6" x14ac:dyDescent="0.15">
      <c r="E110" t="s">
        <v>284</v>
      </c>
      <c r="F110" t="s">
        <v>285</v>
      </c>
    </row>
    <row r="111" spans="5:6" x14ac:dyDescent="0.15">
      <c r="E111" t="s">
        <v>286</v>
      </c>
      <c r="F111" t="s">
        <v>287</v>
      </c>
    </row>
    <row r="112" spans="5:6" x14ac:dyDescent="0.15">
      <c r="E112" t="s">
        <v>288</v>
      </c>
      <c r="F112" t="s">
        <v>289</v>
      </c>
    </row>
    <row r="113" spans="5:6" x14ac:dyDescent="0.15">
      <c r="E113" t="s">
        <v>290</v>
      </c>
      <c r="F113" t="s">
        <v>291</v>
      </c>
    </row>
    <row r="114" spans="5:6" x14ac:dyDescent="0.15">
      <c r="E114" t="s">
        <v>292</v>
      </c>
      <c r="F114" t="s">
        <v>293</v>
      </c>
    </row>
    <row r="115" spans="5:6" x14ac:dyDescent="0.15">
      <c r="E115" t="s">
        <v>294</v>
      </c>
      <c r="F115" t="s">
        <v>295</v>
      </c>
    </row>
    <row r="116" spans="5:6" x14ac:dyDescent="0.15">
      <c r="E116" t="s">
        <v>296</v>
      </c>
      <c r="F116" t="s">
        <v>297</v>
      </c>
    </row>
    <row r="117" spans="5:6" x14ac:dyDescent="0.15">
      <c r="E117" t="s">
        <v>298</v>
      </c>
      <c r="F117" t="s">
        <v>299</v>
      </c>
    </row>
    <row r="118" spans="5:6" x14ac:dyDescent="0.15">
      <c r="E118" t="s">
        <v>300</v>
      </c>
      <c r="F118" t="s">
        <v>301</v>
      </c>
    </row>
    <row r="119" spans="5:6" x14ac:dyDescent="0.15">
      <c r="E119" t="s">
        <v>302</v>
      </c>
      <c r="F119" t="s">
        <v>303</v>
      </c>
    </row>
    <row r="120" spans="5:6" x14ac:dyDescent="0.15">
      <c r="E120" t="s">
        <v>304</v>
      </c>
      <c r="F120" t="s">
        <v>305</v>
      </c>
    </row>
    <row r="121" spans="5:6" x14ac:dyDescent="0.15">
      <c r="E121" t="s">
        <v>306</v>
      </c>
      <c r="F121" t="s">
        <v>307</v>
      </c>
    </row>
    <row r="122" spans="5:6" x14ac:dyDescent="0.15">
      <c r="E122" t="s">
        <v>308</v>
      </c>
      <c r="F122" t="s">
        <v>309</v>
      </c>
    </row>
    <row r="123" spans="5:6" x14ac:dyDescent="0.15">
      <c r="E123" t="s">
        <v>310</v>
      </c>
      <c r="F123" t="s">
        <v>311</v>
      </c>
    </row>
    <row r="124" spans="5:6" x14ac:dyDescent="0.15">
      <c r="E124" t="s">
        <v>312</v>
      </c>
      <c r="F124" t="s">
        <v>313</v>
      </c>
    </row>
    <row r="125" spans="5:6" x14ac:dyDescent="0.15">
      <c r="E125" t="s">
        <v>314</v>
      </c>
      <c r="F125" t="s">
        <v>315</v>
      </c>
    </row>
    <row r="126" spans="5:6" x14ac:dyDescent="0.15">
      <c r="E126" t="s">
        <v>316</v>
      </c>
      <c r="F126" t="s">
        <v>317</v>
      </c>
    </row>
    <row r="127" spans="5:6" x14ac:dyDescent="0.15">
      <c r="E127" t="s">
        <v>318</v>
      </c>
      <c r="F127" t="s">
        <v>319</v>
      </c>
    </row>
    <row r="128" spans="5:6" x14ac:dyDescent="0.15">
      <c r="E128" t="s">
        <v>320</v>
      </c>
      <c r="F128" t="s">
        <v>321</v>
      </c>
    </row>
    <row r="129" spans="5:6" x14ac:dyDescent="0.15">
      <c r="E129" t="s">
        <v>322</v>
      </c>
      <c r="F129" t="s">
        <v>323</v>
      </c>
    </row>
    <row r="130" spans="5:6" x14ac:dyDescent="0.15">
      <c r="E130" t="s">
        <v>324</v>
      </c>
      <c r="F130" t="s">
        <v>325</v>
      </c>
    </row>
    <row r="131" spans="5:6" x14ac:dyDescent="0.15">
      <c r="E131" t="s">
        <v>326</v>
      </c>
      <c r="F131" t="s">
        <v>327</v>
      </c>
    </row>
    <row r="132" spans="5:6" x14ac:dyDescent="0.15">
      <c r="E132" t="s">
        <v>328</v>
      </c>
      <c r="F132" t="s">
        <v>329</v>
      </c>
    </row>
    <row r="133" spans="5:6" x14ac:dyDescent="0.15">
      <c r="E133" t="s">
        <v>330</v>
      </c>
      <c r="F133" t="s">
        <v>331</v>
      </c>
    </row>
    <row r="134" spans="5:6" x14ac:dyDescent="0.15">
      <c r="E134" t="s">
        <v>332</v>
      </c>
      <c r="F134" t="s">
        <v>333</v>
      </c>
    </row>
    <row r="135" spans="5:6" x14ac:dyDescent="0.15">
      <c r="E135" t="s">
        <v>334</v>
      </c>
      <c r="F135" t="s">
        <v>335</v>
      </c>
    </row>
    <row r="136" spans="5:6" x14ac:dyDescent="0.15">
      <c r="E136" t="s">
        <v>336</v>
      </c>
      <c r="F136" t="s">
        <v>337</v>
      </c>
    </row>
    <row r="137" spans="5:6" x14ac:dyDescent="0.15">
      <c r="E137" t="s">
        <v>338</v>
      </c>
      <c r="F137" t="s">
        <v>339</v>
      </c>
    </row>
    <row r="138" spans="5:6" x14ac:dyDescent="0.15">
      <c r="E138" t="s">
        <v>340</v>
      </c>
      <c r="F138" t="s">
        <v>341</v>
      </c>
    </row>
    <row r="139" spans="5:6" x14ac:dyDescent="0.15">
      <c r="E139" t="s">
        <v>342</v>
      </c>
      <c r="F139" t="s">
        <v>343</v>
      </c>
    </row>
    <row r="140" spans="5:6" x14ac:dyDescent="0.15">
      <c r="E140" t="s">
        <v>344</v>
      </c>
      <c r="F140" t="s">
        <v>345</v>
      </c>
    </row>
    <row r="141" spans="5:6" x14ac:dyDescent="0.15">
      <c r="E141" t="s">
        <v>346</v>
      </c>
      <c r="F141" t="s">
        <v>347</v>
      </c>
    </row>
    <row r="142" spans="5:6" x14ac:dyDescent="0.15">
      <c r="E142" t="s">
        <v>348</v>
      </c>
      <c r="F142" t="s">
        <v>349</v>
      </c>
    </row>
    <row r="143" spans="5:6" x14ac:dyDescent="0.15">
      <c r="E143" t="s">
        <v>350</v>
      </c>
      <c r="F143" t="s">
        <v>351</v>
      </c>
    </row>
    <row r="144" spans="5:6" x14ac:dyDescent="0.15">
      <c r="E144" t="s">
        <v>352</v>
      </c>
      <c r="F144" t="s">
        <v>353</v>
      </c>
    </row>
    <row r="145" spans="5:6" x14ac:dyDescent="0.15">
      <c r="E145" t="s">
        <v>354</v>
      </c>
      <c r="F145" t="s">
        <v>355</v>
      </c>
    </row>
    <row r="146" spans="5:6" x14ac:dyDescent="0.15">
      <c r="E146" t="s">
        <v>356</v>
      </c>
      <c r="F146" t="s">
        <v>357</v>
      </c>
    </row>
    <row r="147" spans="5:6" x14ac:dyDescent="0.15">
      <c r="E147" t="s">
        <v>358</v>
      </c>
      <c r="F147" t="s">
        <v>359</v>
      </c>
    </row>
    <row r="148" spans="5:6" x14ac:dyDescent="0.15">
      <c r="E148" t="s">
        <v>360</v>
      </c>
      <c r="F148" t="s">
        <v>361</v>
      </c>
    </row>
    <row r="149" spans="5:6" x14ac:dyDescent="0.15">
      <c r="E149" t="s">
        <v>362</v>
      </c>
      <c r="F149" t="s">
        <v>363</v>
      </c>
    </row>
    <row r="150" spans="5:6" x14ac:dyDescent="0.15">
      <c r="E150" t="s">
        <v>364</v>
      </c>
      <c r="F150" t="s">
        <v>365</v>
      </c>
    </row>
    <row r="151" spans="5:6" x14ac:dyDescent="0.15">
      <c r="E151" t="s">
        <v>366</v>
      </c>
      <c r="F151" t="s">
        <v>367</v>
      </c>
    </row>
    <row r="152" spans="5:6" x14ac:dyDescent="0.15">
      <c r="E152" t="s">
        <v>368</v>
      </c>
      <c r="F152" t="s">
        <v>369</v>
      </c>
    </row>
    <row r="153" spans="5:6" x14ac:dyDescent="0.15">
      <c r="E153" t="s">
        <v>370</v>
      </c>
      <c r="F153" t="s">
        <v>371</v>
      </c>
    </row>
    <row r="154" spans="5:6" x14ac:dyDescent="0.15">
      <c r="E154" t="s">
        <v>372</v>
      </c>
      <c r="F154" t="s">
        <v>373</v>
      </c>
    </row>
    <row r="155" spans="5:6" x14ac:dyDescent="0.15">
      <c r="E155" t="s">
        <v>374</v>
      </c>
      <c r="F155" t="s">
        <v>375</v>
      </c>
    </row>
    <row r="156" spans="5:6" x14ac:dyDescent="0.15">
      <c r="E156" t="s">
        <v>376</v>
      </c>
      <c r="F156" t="s">
        <v>377</v>
      </c>
    </row>
    <row r="157" spans="5:6" x14ac:dyDescent="0.15">
      <c r="E157" t="s">
        <v>378</v>
      </c>
      <c r="F157" t="s">
        <v>379</v>
      </c>
    </row>
    <row r="158" spans="5:6" x14ac:dyDescent="0.15">
      <c r="E158" t="s">
        <v>380</v>
      </c>
      <c r="F158" t="s">
        <v>381</v>
      </c>
    </row>
    <row r="159" spans="5:6" x14ac:dyDescent="0.15">
      <c r="E159" t="s">
        <v>382</v>
      </c>
      <c r="F159" t="s">
        <v>383</v>
      </c>
    </row>
    <row r="160" spans="5:6" x14ac:dyDescent="0.15">
      <c r="E160" t="s">
        <v>384</v>
      </c>
      <c r="F160" t="s">
        <v>385</v>
      </c>
    </row>
    <row r="161" spans="5:6" x14ac:dyDescent="0.15">
      <c r="E161" t="s">
        <v>386</v>
      </c>
      <c r="F161" t="s">
        <v>387</v>
      </c>
    </row>
    <row r="162" spans="5:6" x14ac:dyDescent="0.15">
      <c r="E162" t="s">
        <v>388</v>
      </c>
      <c r="F162" t="s">
        <v>389</v>
      </c>
    </row>
    <row r="163" spans="5:6" x14ac:dyDescent="0.15">
      <c r="E163" t="s">
        <v>390</v>
      </c>
      <c r="F163" t="s">
        <v>391</v>
      </c>
    </row>
    <row r="164" spans="5:6" x14ac:dyDescent="0.15">
      <c r="E164" t="s">
        <v>392</v>
      </c>
      <c r="F164" t="s">
        <v>393</v>
      </c>
    </row>
    <row r="165" spans="5:6" x14ac:dyDescent="0.15">
      <c r="E165" t="s">
        <v>394</v>
      </c>
      <c r="F165" t="s">
        <v>395</v>
      </c>
    </row>
    <row r="166" spans="5:6" x14ac:dyDescent="0.15">
      <c r="E166" t="s">
        <v>396</v>
      </c>
      <c r="F166" t="s">
        <v>397</v>
      </c>
    </row>
    <row r="167" spans="5:6" x14ac:dyDescent="0.15">
      <c r="E167" t="s">
        <v>398</v>
      </c>
      <c r="F167" t="s">
        <v>399</v>
      </c>
    </row>
    <row r="168" spans="5:6" x14ac:dyDescent="0.15">
      <c r="E168" t="s">
        <v>400</v>
      </c>
      <c r="F168" t="s">
        <v>401</v>
      </c>
    </row>
    <row r="169" spans="5:6" x14ac:dyDescent="0.15">
      <c r="E169" t="s">
        <v>402</v>
      </c>
      <c r="F169" t="s">
        <v>403</v>
      </c>
    </row>
    <row r="170" spans="5:6" x14ac:dyDescent="0.15">
      <c r="E170" t="s">
        <v>404</v>
      </c>
      <c r="F170" t="s">
        <v>405</v>
      </c>
    </row>
    <row r="171" spans="5:6" x14ac:dyDescent="0.15">
      <c r="E171" t="s">
        <v>406</v>
      </c>
      <c r="F171" t="s">
        <v>407</v>
      </c>
    </row>
    <row r="172" spans="5:6" x14ac:dyDescent="0.15">
      <c r="E172" t="s">
        <v>408</v>
      </c>
      <c r="F172" t="s">
        <v>409</v>
      </c>
    </row>
    <row r="173" spans="5:6" x14ac:dyDescent="0.15">
      <c r="E173" t="s">
        <v>410</v>
      </c>
      <c r="F173" t="s">
        <v>411</v>
      </c>
    </row>
    <row r="174" spans="5:6" x14ac:dyDescent="0.15">
      <c r="E174" t="s">
        <v>412</v>
      </c>
      <c r="F174" t="s">
        <v>413</v>
      </c>
    </row>
    <row r="175" spans="5:6" x14ac:dyDescent="0.15">
      <c r="E175" t="s">
        <v>414</v>
      </c>
      <c r="F175" t="s">
        <v>415</v>
      </c>
    </row>
    <row r="176" spans="5:6" x14ac:dyDescent="0.15">
      <c r="E176" t="s">
        <v>416</v>
      </c>
      <c r="F176" t="s">
        <v>417</v>
      </c>
    </row>
    <row r="177" spans="5:6" x14ac:dyDescent="0.15">
      <c r="E177" t="s">
        <v>418</v>
      </c>
      <c r="F177" t="s">
        <v>419</v>
      </c>
    </row>
    <row r="178" spans="5:6" x14ac:dyDescent="0.15">
      <c r="E178" t="s">
        <v>420</v>
      </c>
      <c r="F178" t="s">
        <v>421</v>
      </c>
    </row>
    <row r="179" spans="5:6" x14ac:dyDescent="0.15">
      <c r="E179" t="s">
        <v>422</v>
      </c>
      <c r="F179" t="s">
        <v>423</v>
      </c>
    </row>
    <row r="180" spans="5:6" x14ac:dyDescent="0.15">
      <c r="E180" t="s">
        <v>424</v>
      </c>
      <c r="F180" t="s">
        <v>425</v>
      </c>
    </row>
    <row r="181" spans="5:6" x14ac:dyDescent="0.15">
      <c r="E181" t="s">
        <v>426</v>
      </c>
      <c r="F181" t="s">
        <v>427</v>
      </c>
    </row>
    <row r="182" spans="5:6" x14ac:dyDescent="0.15">
      <c r="E182" t="s">
        <v>428</v>
      </c>
      <c r="F182" t="s">
        <v>429</v>
      </c>
    </row>
    <row r="183" spans="5:6" x14ac:dyDescent="0.15">
      <c r="E183" t="s">
        <v>430</v>
      </c>
      <c r="F183" t="s">
        <v>431</v>
      </c>
    </row>
    <row r="184" spans="5:6" x14ac:dyDescent="0.15">
      <c r="E184" t="s">
        <v>432</v>
      </c>
      <c r="F184" t="s">
        <v>433</v>
      </c>
    </row>
    <row r="185" spans="5:6" x14ac:dyDescent="0.15">
      <c r="E185" t="s">
        <v>434</v>
      </c>
      <c r="F185" t="s">
        <v>435</v>
      </c>
    </row>
    <row r="186" spans="5:6" x14ac:dyDescent="0.15">
      <c r="E186" t="s">
        <v>436</v>
      </c>
      <c r="F186" t="s">
        <v>437</v>
      </c>
    </row>
    <row r="187" spans="5:6" x14ac:dyDescent="0.15">
      <c r="E187" t="s">
        <v>438</v>
      </c>
      <c r="F187" t="s">
        <v>439</v>
      </c>
    </row>
    <row r="188" spans="5:6" x14ac:dyDescent="0.15">
      <c r="E188" t="s">
        <v>440</v>
      </c>
      <c r="F188" t="s">
        <v>441</v>
      </c>
    </row>
    <row r="189" spans="5:6" x14ac:dyDescent="0.15">
      <c r="E189" t="s">
        <v>442</v>
      </c>
      <c r="F189" t="s">
        <v>443</v>
      </c>
    </row>
    <row r="190" spans="5:6" x14ac:dyDescent="0.15">
      <c r="E190" t="s">
        <v>444</v>
      </c>
      <c r="F190" t="s">
        <v>445</v>
      </c>
    </row>
    <row r="191" spans="5:6" x14ac:dyDescent="0.15">
      <c r="E191" t="s">
        <v>446</v>
      </c>
      <c r="F191" t="s">
        <v>447</v>
      </c>
    </row>
    <row r="192" spans="5:6" x14ac:dyDescent="0.15">
      <c r="E192" t="s">
        <v>448</v>
      </c>
      <c r="F192" t="s">
        <v>449</v>
      </c>
    </row>
    <row r="193" spans="5:6" x14ac:dyDescent="0.15">
      <c r="E193" t="s">
        <v>450</v>
      </c>
      <c r="F193" t="s">
        <v>451</v>
      </c>
    </row>
    <row r="194" spans="5:6" x14ac:dyDescent="0.15">
      <c r="E194" t="s">
        <v>452</v>
      </c>
      <c r="F194" t="s">
        <v>453</v>
      </c>
    </row>
    <row r="195" spans="5:6" x14ac:dyDescent="0.15">
      <c r="E195" t="s">
        <v>454</v>
      </c>
      <c r="F195" t="s">
        <v>455</v>
      </c>
    </row>
    <row r="196" spans="5:6" x14ac:dyDescent="0.15">
      <c r="E196" t="s">
        <v>456</v>
      </c>
      <c r="F196" t="s">
        <v>457</v>
      </c>
    </row>
    <row r="197" spans="5:6" x14ac:dyDescent="0.15">
      <c r="E197" t="s">
        <v>458</v>
      </c>
      <c r="F197" t="s">
        <v>459</v>
      </c>
    </row>
    <row r="198" spans="5:6" x14ac:dyDescent="0.15">
      <c r="E198" t="s">
        <v>460</v>
      </c>
      <c r="F198" t="s">
        <v>461</v>
      </c>
    </row>
    <row r="199" spans="5:6" x14ac:dyDescent="0.15">
      <c r="E199" t="s">
        <v>462</v>
      </c>
      <c r="F199" t="s">
        <v>463</v>
      </c>
    </row>
    <row r="200" spans="5:6" x14ac:dyDescent="0.15">
      <c r="E200" t="s">
        <v>464</v>
      </c>
      <c r="F200" t="s">
        <v>465</v>
      </c>
    </row>
    <row r="201" spans="5:6" x14ac:dyDescent="0.15">
      <c r="E201" t="s">
        <v>466</v>
      </c>
      <c r="F201" t="s">
        <v>467</v>
      </c>
    </row>
    <row r="202" spans="5:6" x14ac:dyDescent="0.15">
      <c r="E202" t="s">
        <v>468</v>
      </c>
      <c r="F202" t="s">
        <v>469</v>
      </c>
    </row>
    <row r="203" spans="5:6" x14ac:dyDescent="0.15">
      <c r="E203" t="s">
        <v>470</v>
      </c>
      <c r="F203" t="s">
        <v>471</v>
      </c>
    </row>
    <row r="204" spans="5:6" x14ac:dyDescent="0.15">
      <c r="E204" t="s">
        <v>472</v>
      </c>
      <c r="F204" t="s">
        <v>473</v>
      </c>
    </row>
    <row r="205" spans="5:6" x14ac:dyDescent="0.15">
      <c r="E205" t="s">
        <v>57</v>
      </c>
      <c r="F205" t="s">
        <v>474</v>
      </c>
    </row>
    <row r="206" spans="5:6" x14ac:dyDescent="0.15">
      <c r="E206" t="s">
        <v>475</v>
      </c>
      <c r="F206" t="s">
        <v>476</v>
      </c>
    </row>
    <row r="207" spans="5:6" x14ac:dyDescent="0.15">
      <c r="E207" t="s">
        <v>477</v>
      </c>
      <c r="F207" t="s">
        <v>478</v>
      </c>
    </row>
    <row r="208" spans="5:6" x14ac:dyDescent="0.15">
      <c r="E208" t="s">
        <v>479</v>
      </c>
      <c r="F208" t="s">
        <v>480</v>
      </c>
    </row>
    <row r="209" spans="5:6" x14ac:dyDescent="0.15">
      <c r="E209" t="s">
        <v>481</v>
      </c>
      <c r="F209" t="s">
        <v>482</v>
      </c>
    </row>
    <row r="210" spans="5:6" x14ac:dyDescent="0.15">
      <c r="E210" t="s">
        <v>483</v>
      </c>
      <c r="F210" t="s">
        <v>484</v>
      </c>
    </row>
    <row r="211" spans="5:6" x14ac:dyDescent="0.15">
      <c r="E211" t="s">
        <v>485</v>
      </c>
      <c r="F211" t="s">
        <v>486</v>
      </c>
    </row>
    <row r="212" spans="5:6" x14ac:dyDescent="0.15">
      <c r="E212" t="s">
        <v>487</v>
      </c>
      <c r="F212" t="s">
        <v>488</v>
      </c>
    </row>
    <row r="213" spans="5:6" x14ac:dyDescent="0.15">
      <c r="E213" t="s">
        <v>489</v>
      </c>
      <c r="F213" t="s">
        <v>490</v>
      </c>
    </row>
    <row r="214" spans="5:6" x14ac:dyDescent="0.15">
      <c r="E214" t="s">
        <v>491</v>
      </c>
      <c r="F214" t="s">
        <v>492</v>
      </c>
    </row>
    <row r="215" spans="5:6" x14ac:dyDescent="0.15">
      <c r="E215" t="s">
        <v>493</v>
      </c>
      <c r="F215" t="s">
        <v>494</v>
      </c>
    </row>
    <row r="216" spans="5:6" x14ac:dyDescent="0.15">
      <c r="E216" t="s">
        <v>495</v>
      </c>
      <c r="F216" t="s">
        <v>496</v>
      </c>
    </row>
    <row r="217" spans="5:6" x14ac:dyDescent="0.15">
      <c r="E217" t="s">
        <v>497</v>
      </c>
      <c r="F217" t="s">
        <v>498</v>
      </c>
    </row>
    <row r="218" spans="5:6" x14ac:dyDescent="0.15">
      <c r="E218" t="s">
        <v>56</v>
      </c>
      <c r="F218" t="s">
        <v>499</v>
      </c>
    </row>
    <row r="219" spans="5:6" x14ac:dyDescent="0.15">
      <c r="E219" t="s">
        <v>500</v>
      </c>
      <c r="F219" t="s">
        <v>501</v>
      </c>
    </row>
    <row r="220" spans="5:6" x14ac:dyDescent="0.15">
      <c r="E220" t="s">
        <v>502</v>
      </c>
      <c r="F220" t="s">
        <v>503</v>
      </c>
    </row>
    <row r="221" spans="5:6" x14ac:dyDescent="0.15">
      <c r="E221" t="s">
        <v>504</v>
      </c>
      <c r="F221" t="s">
        <v>505</v>
      </c>
    </row>
    <row r="222" spans="5:6" x14ac:dyDescent="0.15">
      <c r="E222" t="s">
        <v>506</v>
      </c>
      <c r="F222" t="s">
        <v>507</v>
      </c>
    </row>
    <row r="223" spans="5:6" x14ac:dyDescent="0.15">
      <c r="E223" t="s">
        <v>508</v>
      </c>
      <c r="F223" t="s">
        <v>509</v>
      </c>
    </row>
    <row r="224" spans="5:6" x14ac:dyDescent="0.15">
      <c r="E224" t="s">
        <v>510</v>
      </c>
      <c r="F224" t="s">
        <v>511</v>
      </c>
    </row>
    <row r="225" spans="5:6" x14ac:dyDescent="0.15">
      <c r="E225" t="s">
        <v>512</v>
      </c>
      <c r="F225" t="s">
        <v>513</v>
      </c>
    </row>
    <row r="226" spans="5:6" x14ac:dyDescent="0.15">
      <c r="E226" t="s">
        <v>514</v>
      </c>
      <c r="F226" t="s">
        <v>515</v>
      </c>
    </row>
    <row r="227" spans="5:6" x14ac:dyDescent="0.15">
      <c r="E227" t="s">
        <v>516</v>
      </c>
      <c r="F227" t="s">
        <v>517</v>
      </c>
    </row>
    <row r="228" spans="5:6" x14ac:dyDescent="0.15">
      <c r="E228" t="s">
        <v>518</v>
      </c>
      <c r="F228" t="s">
        <v>519</v>
      </c>
    </row>
    <row r="229" spans="5:6" x14ac:dyDescent="0.15">
      <c r="E229" t="s">
        <v>520</v>
      </c>
      <c r="F229" t="s">
        <v>521</v>
      </c>
    </row>
    <row r="230" spans="5:6" x14ac:dyDescent="0.15">
      <c r="E230" t="s">
        <v>522</v>
      </c>
      <c r="F230" t="s">
        <v>523</v>
      </c>
    </row>
    <row r="231" spans="5:6" x14ac:dyDescent="0.15">
      <c r="E231" t="s">
        <v>524</v>
      </c>
      <c r="F231" t="s">
        <v>525</v>
      </c>
    </row>
    <row r="232" spans="5:6" x14ac:dyDescent="0.15">
      <c r="E232" t="s">
        <v>526</v>
      </c>
      <c r="F232" t="s">
        <v>527</v>
      </c>
    </row>
    <row r="233" spans="5:6" x14ac:dyDescent="0.15">
      <c r="E233" t="s">
        <v>528</v>
      </c>
      <c r="F233" t="s">
        <v>529</v>
      </c>
    </row>
    <row r="234" spans="5:6" x14ac:dyDescent="0.15">
      <c r="E234" t="s">
        <v>530</v>
      </c>
      <c r="F234" t="s">
        <v>531</v>
      </c>
    </row>
    <row r="235" spans="5:6" x14ac:dyDescent="0.15">
      <c r="E235" t="s">
        <v>532</v>
      </c>
      <c r="F235" t="s">
        <v>533</v>
      </c>
    </row>
    <row r="236" spans="5:6" x14ac:dyDescent="0.15">
      <c r="E236" t="s">
        <v>534</v>
      </c>
      <c r="F236" t="s">
        <v>535</v>
      </c>
    </row>
    <row r="237" spans="5:6" x14ac:dyDescent="0.15">
      <c r="E237" t="s">
        <v>536</v>
      </c>
      <c r="F237" t="s">
        <v>537</v>
      </c>
    </row>
    <row r="238" spans="5:6" x14ac:dyDescent="0.15">
      <c r="E238" t="s">
        <v>538</v>
      </c>
      <c r="F238" t="s">
        <v>539</v>
      </c>
    </row>
    <row r="239" spans="5:6" x14ac:dyDescent="0.15">
      <c r="E239" t="s">
        <v>540</v>
      </c>
      <c r="F239" t="s">
        <v>541</v>
      </c>
    </row>
    <row r="240" spans="5:6" x14ac:dyDescent="0.15">
      <c r="E240" t="s">
        <v>542</v>
      </c>
      <c r="F240" t="s">
        <v>543</v>
      </c>
    </row>
    <row r="241" spans="5:6" x14ac:dyDescent="0.15">
      <c r="E241" t="s">
        <v>544</v>
      </c>
      <c r="F241" t="s">
        <v>545</v>
      </c>
    </row>
    <row r="242" spans="5:6" x14ac:dyDescent="0.15">
      <c r="E242" t="s">
        <v>546</v>
      </c>
      <c r="F242" t="s">
        <v>547</v>
      </c>
    </row>
    <row r="243" spans="5:6" x14ac:dyDescent="0.15">
      <c r="E243" t="s">
        <v>548</v>
      </c>
      <c r="F243" t="s">
        <v>549</v>
      </c>
    </row>
    <row r="244" spans="5:6" x14ac:dyDescent="0.15">
      <c r="E244" t="s">
        <v>550</v>
      </c>
      <c r="F244" t="s">
        <v>551</v>
      </c>
    </row>
    <row r="245" spans="5:6" x14ac:dyDescent="0.15">
      <c r="E245" t="s">
        <v>552</v>
      </c>
      <c r="F245" t="s">
        <v>553</v>
      </c>
    </row>
    <row r="246" spans="5:6" x14ac:dyDescent="0.15">
      <c r="E246" t="s">
        <v>554</v>
      </c>
      <c r="F246" t="s">
        <v>555</v>
      </c>
    </row>
    <row r="247" spans="5:6" x14ac:dyDescent="0.15">
      <c r="E247" t="s">
        <v>556</v>
      </c>
      <c r="F247" t="s">
        <v>557</v>
      </c>
    </row>
    <row r="248" spans="5:6" x14ac:dyDescent="0.15">
      <c r="E248" t="s">
        <v>558</v>
      </c>
      <c r="F248" t="s">
        <v>559</v>
      </c>
    </row>
    <row r="249" spans="5:6" x14ac:dyDescent="0.15">
      <c r="E249" t="s">
        <v>560</v>
      </c>
      <c r="F249" t="s">
        <v>561</v>
      </c>
    </row>
    <row r="250" spans="5:6" x14ac:dyDescent="0.15">
      <c r="E250" t="s">
        <v>562</v>
      </c>
      <c r="F250" t="s">
        <v>563</v>
      </c>
    </row>
    <row r="251" spans="5:6" x14ac:dyDescent="0.15">
      <c r="E251" t="s">
        <v>564</v>
      </c>
      <c r="F251" t="s">
        <v>565</v>
      </c>
    </row>
    <row r="252" spans="5:6" x14ac:dyDescent="0.15">
      <c r="E252" t="s">
        <v>566</v>
      </c>
      <c r="F252" t="s">
        <v>567</v>
      </c>
    </row>
    <row r="253" spans="5:6" x14ac:dyDescent="0.15">
      <c r="E253" t="s">
        <v>568</v>
      </c>
      <c r="F253" t="s">
        <v>569</v>
      </c>
    </row>
    <row r="254" spans="5:6" x14ac:dyDescent="0.15">
      <c r="E254" t="s">
        <v>570</v>
      </c>
      <c r="F254" t="s">
        <v>571</v>
      </c>
    </row>
    <row r="255" spans="5:6" x14ac:dyDescent="0.15">
      <c r="E255" t="s">
        <v>572</v>
      </c>
      <c r="F255" t="s">
        <v>573</v>
      </c>
    </row>
    <row r="256" spans="5:6" x14ac:dyDescent="0.15">
      <c r="E256" t="s">
        <v>574</v>
      </c>
      <c r="F256" t="s">
        <v>575</v>
      </c>
    </row>
    <row r="257" spans="5:6" x14ac:dyDescent="0.15">
      <c r="E257" t="s">
        <v>576</v>
      </c>
      <c r="F257" t="s">
        <v>577</v>
      </c>
    </row>
    <row r="258" spans="5:6" x14ac:dyDescent="0.15">
      <c r="E258" t="s">
        <v>578</v>
      </c>
      <c r="F258" t="s">
        <v>579</v>
      </c>
    </row>
    <row r="259" spans="5:6" x14ac:dyDescent="0.15">
      <c r="E259" t="s">
        <v>580</v>
      </c>
      <c r="F259" t="s">
        <v>581</v>
      </c>
    </row>
    <row r="260" spans="5:6" x14ac:dyDescent="0.15">
      <c r="E260" t="s">
        <v>582</v>
      </c>
      <c r="F260" t="s">
        <v>583</v>
      </c>
    </row>
    <row r="261" spans="5:6" x14ac:dyDescent="0.15">
      <c r="E261" t="s">
        <v>584</v>
      </c>
      <c r="F261" t="s">
        <v>585</v>
      </c>
    </row>
    <row r="262" spans="5:6" x14ac:dyDescent="0.15">
      <c r="E262" t="s">
        <v>586</v>
      </c>
      <c r="F262" t="s">
        <v>587</v>
      </c>
    </row>
    <row r="263" spans="5:6" x14ac:dyDescent="0.15">
      <c r="E263" t="s">
        <v>588</v>
      </c>
      <c r="F263" t="s">
        <v>589</v>
      </c>
    </row>
    <row r="264" spans="5:6" x14ac:dyDescent="0.15">
      <c r="E264" t="s">
        <v>590</v>
      </c>
      <c r="F264" t="s">
        <v>591</v>
      </c>
    </row>
    <row r="265" spans="5:6" x14ac:dyDescent="0.15">
      <c r="E265" t="s">
        <v>592</v>
      </c>
      <c r="F265" t="s">
        <v>593</v>
      </c>
    </row>
    <row r="266" spans="5:6" x14ac:dyDescent="0.15">
      <c r="E266" t="s">
        <v>594</v>
      </c>
      <c r="F266" t="s">
        <v>595</v>
      </c>
    </row>
    <row r="267" spans="5:6" x14ac:dyDescent="0.15">
      <c r="E267" t="s">
        <v>596</v>
      </c>
      <c r="F267" t="s">
        <v>597</v>
      </c>
    </row>
    <row r="268" spans="5:6" x14ac:dyDescent="0.15">
      <c r="E268" t="s">
        <v>598</v>
      </c>
      <c r="F268" t="s">
        <v>599</v>
      </c>
    </row>
    <row r="269" spans="5:6" x14ac:dyDescent="0.15">
      <c r="E269" t="s">
        <v>600</v>
      </c>
      <c r="F269" t="s">
        <v>601</v>
      </c>
    </row>
    <row r="270" spans="5:6" x14ac:dyDescent="0.15">
      <c r="E270" t="s">
        <v>602</v>
      </c>
      <c r="F270" t="s">
        <v>603</v>
      </c>
    </row>
    <row r="271" spans="5:6" x14ac:dyDescent="0.15">
      <c r="E271" t="s">
        <v>604</v>
      </c>
      <c r="F271" t="s">
        <v>605</v>
      </c>
    </row>
    <row r="272" spans="5:6" x14ac:dyDescent="0.15">
      <c r="E272" t="s">
        <v>606</v>
      </c>
      <c r="F272" t="s">
        <v>607</v>
      </c>
    </row>
    <row r="273" spans="5:6" x14ac:dyDescent="0.15">
      <c r="E273" t="s">
        <v>608</v>
      </c>
      <c r="F273" t="s">
        <v>609</v>
      </c>
    </row>
    <row r="274" spans="5:6" x14ac:dyDescent="0.15">
      <c r="E274" t="s">
        <v>610</v>
      </c>
      <c r="F274" t="s">
        <v>611</v>
      </c>
    </row>
    <row r="275" spans="5:6" x14ac:dyDescent="0.15">
      <c r="E275" t="s">
        <v>612</v>
      </c>
      <c r="F275" t="s">
        <v>613</v>
      </c>
    </row>
    <row r="276" spans="5:6" x14ac:dyDescent="0.15">
      <c r="E276" t="s">
        <v>614</v>
      </c>
      <c r="F276" t="s">
        <v>615</v>
      </c>
    </row>
    <row r="277" spans="5:6" x14ac:dyDescent="0.15">
      <c r="E277" t="s">
        <v>616</v>
      </c>
      <c r="F277" t="s">
        <v>617</v>
      </c>
    </row>
    <row r="278" spans="5:6" x14ac:dyDescent="0.15">
      <c r="E278" t="s">
        <v>618</v>
      </c>
      <c r="F278" t="s">
        <v>619</v>
      </c>
    </row>
    <row r="279" spans="5:6" x14ac:dyDescent="0.15">
      <c r="E279" t="s">
        <v>620</v>
      </c>
      <c r="F279" t="s">
        <v>621</v>
      </c>
    </row>
    <row r="280" spans="5:6" x14ac:dyDescent="0.15">
      <c r="E280" t="s">
        <v>622</v>
      </c>
      <c r="F280" t="s">
        <v>623</v>
      </c>
    </row>
    <row r="281" spans="5:6" x14ac:dyDescent="0.15">
      <c r="E281" t="s">
        <v>624</v>
      </c>
      <c r="F281" t="s">
        <v>625</v>
      </c>
    </row>
    <row r="282" spans="5:6" x14ac:dyDescent="0.15">
      <c r="E282" t="s">
        <v>626</v>
      </c>
      <c r="F282" t="s">
        <v>627</v>
      </c>
    </row>
    <row r="283" spans="5:6" x14ac:dyDescent="0.15">
      <c r="E283" t="s">
        <v>628</v>
      </c>
      <c r="F283" t="s">
        <v>629</v>
      </c>
    </row>
    <row r="284" spans="5:6" x14ac:dyDescent="0.15">
      <c r="E284" t="s">
        <v>630</v>
      </c>
      <c r="F284" t="s">
        <v>631</v>
      </c>
    </row>
    <row r="285" spans="5:6" x14ac:dyDescent="0.15">
      <c r="E285" t="s">
        <v>632</v>
      </c>
      <c r="F285" t="s">
        <v>633</v>
      </c>
    </row>
    <row r="286" spans="5:6" x14ac:dyDescent="0.15">
      <c r="E286" t="s">
        <v>634</v>
      </c>
      <c r="F286" t="s">
        <v>635</v>
      </c>
    </row>
    <row r="287" spans="5:6" x14ac:dyDescent="0.15">
      <c r="E287" t="s">
        <v>636</v>
      </c>
      <c r="F287" t="s">
        <v>637</v>
      </c>
    </row>
    <row r="288" spans="5:6" x14ac:dyDescent="0.15">
      <c r="E288" t="s">
        <v>638</v>
      </c>
      <c r="F288" t="s">
        <v>639</v>
      </c>
    </row>
    <row r="289" spans="5:6" x14ac:dyDescent="0.15">
      <c r="E289" t="s">
        <v>640</v>
      </c>
      <c r="F289" t="s">
        <v>641</v>
      </c>
    </row>
    <row r="290" spans="5:6" x14ac:dyDescent="0.15">
      <c r="E290" t="s">
        <v>642</v>
      </c>
      <c r="F290" t="s">
        <v>643</v>
      </c>
    </row>
    <row r="291" spans="5:6" x14ac:dyDescent="0.15">
      <c r="E291" t="s">
        <v>644</v>
      </c>
      <c r="F291" t="s">
        <v>645</v>
      </c>
    </row>
    <row r="292" spans="5:6" x14ac:dyDescent="0.15">
      <c r="E292" t="s">
        <v>646</v>
      </c>
      <c r="F292" t="s">
        <v>647</v>
      </c>
    </row>
    <row r="293" spans="5:6" x14ac:dyDescent="0.15">
      <c r="E293" t="s">
        <v>648</v>
      </c>
      <c r="F293" t="s">
        <v>649</v>
      </c>
    </row>
    <row r="294" spans="5:6" x14ac:dyDescent="0.15">
      <c r="E294" t="s">
        <v>650</v>
      </c>
      <c r="F294" t="s">
        <v>651</v>
      </c>
    </row>
    <row r="295" spans="5:6" x14ac:dyDescent="0.15">
      <c r="E295" t="s">
        <v>652</v>
      </c>
      <c r="F295" t="s">
        <v>653</v>
      </c>
    </row>
    <row r="296" spans="5:6" x14ac:dyDescent="0.15">
      <c r="E296" t="s">
        <v>654</v>
      </c>
      <c r="F296" t="s">
        <v>655</v>
      </c>
    </row>
    <row r="297" spans="5:6" x14ac:dyDescent="0.15">
      <c r="E297" t="s">
        <v>656</v>
      </c>
      <c r="F297" t="s">
        <v>657</v>
      </c>
    </row>
    <row r="298" spans="5:6" x14ac:dyDescent="0.15">
      <c r="E298" t="s">
        <v>658</v>
      </c>
      <c r="F298" t="s">
        <v>659</v>
      </c>
    </row>
    <row r="299" spans="5:6" x14ac:dyDescent="0.15">
      <c r="E299" t="s">
        <v>660</v>
      </c>
      <c r="F299" t="s">
        <v>661</v>
      </c>
    </row>
    <row r="300" spans="5:6" x14ac:dyDescent="0.15">
      <c r="E300" t="s">
        <v>662</v>
      </c>
      <c r="F300" t="s">
        <v>663</v>
      </c>
    </row>
    <row r="301" spans="5:6" x14ac:dyDescent="0.15">
      <c r="E301" t="s">
        <v>664</v>
      </c>
      <c r="F301" t="s">
        <v>665</v>
      </c>
    </row>
    <row r="302" spans="5:6" x14ac:dyDescent="0.15">
      <c r="E302" t="s">
        <v>666</v>
      </c>
      <c r="F302" t="s">
        <v>667</v>
      </c>
    </row>
    <row r="303" spans="5:6" x14ac:dyDescent="0.15">
      <c r="E303" t="s">
        <v>668</v>
      </c>
      <c r="F303" t="s">
        <v>669</v>
      </c>
    </row>
    <row r="304" spans="5:6" x14ac:dyDescent="0.15">
      <c r="E304" t="s">
        <v>670</v>
      </c>
      <c r="F304" t="s">
        <v>671</v>
      </c>
    </row>
    <row r="305" spans="5:6" x14ac:dyDescent="0.15">
      <c r="E305" t="s">
        <v>672</v>
      </c>
      <c r="F305" t="s">
        <v>673</v>
      </c>
    </row>
    <row r="306" spans="5:6" x14ac:dyDescent="0.15">
      <c r="E306" t="s">
        <v>674</v>
      </c>
      <c r="F306" t="s">
        <v>675</v>
      </c>
    </row>
    <row r="307" spans="5:6" x14ac:dyDescent="0.15">
      <c r="E307" t="s">
        <v>676</v>
      </c>
      <c r="F307" t="s">
        <v>677</v>
      </c>
    </row>
    <row r="308" spans="5:6" x14ac:dyDescent="0.15">
      <c r="E308" t="s">
        <v>678</v>
      </c>
      <c r="F308" t="s">
        <v>679</v>
      </c>
    </row>
    <row r="309" spans="5:6" x14ac:dyDescent="0.15">
      <c r="E309" t="s">
        <v>680</v>
      </c>
      <c r="F309" t="s">
        <v>681</v>
      </c>
    </row>
    <row r="310" spans="5:6" x14ac:dyDescent="0.15">
      <c r="E310" t="s">
        <v>682</v>
      </c>
      <c r="F310" t="s">
        <v>683</v>
      </c>
    </row>
    <row r="311" spans="5:6" x14ac:dyDescent="0.15">
      <c r="E311" t="s">
        <v>684</v>
      </c>
      <c r="F311" t="s">
        <v>685</v>
      </c>
    </row>
    <row r="312" spans="5:6" x14ac:dyDescent="0.15">
      <c r="E312" t="s">
        <v>686</v>
      </c>
      <c r="F312" t="s">
        <v>687</v>
      </c>
    </row>
    <row r="313" spans="5:6" x14ac:dyDescent="0.15">
      <c r="E313" t="s">
        <v>688</v>
      </c>
      <c r="F313" t="s">
        <v>689</v>
      </c>
    </row>
    <row r="314" spans="5:6" x14ac:dyDescent="0.15">
      <c r="E314" t="s">
        <v>690</v>
      </c>
      <c r="F314" t="s">
        <v>691</v>
      </c>
    </row>
    <row r="315" spans="5:6" x14ac:dyDescent="0.15">
      <c r="E315" t="s">
        <v>692</v>
      </c>
      <c r="F315" t="s">
        <v>693</v>
      </c>
    </row>
    <row r="316" spans="5:6" x14ac:dyDescent="0.15">
      <c r="E316" t="s">
        <v>694</v>
      </c>
      <c r="F316" t="s">
        <v>695</v>
      </c>
    </row>
    <row r="317" spans="5:6" x14ac:dyDescent="0.15">
      <c r="E317" t="s">
        <v>696</v>
      </c>
      <c r="F317" t="s">
        <v>697</v>
      </c>
    </row>
    <row r="318" spans="5:6" x14ac:dyDescent="0.15">
      <c r="E318" t="s">
        <v>698</v>
      </c>
      <c r="F318" t="s">
        <v>699</v>
      </c>
    </row>
    <row r="319" spans="5:6" x14ac:dyDescent="0.15">
      <c r="E319" t="s">
        <v>700</v>
      </c>
      <c r="F319" t="s">
        <v>701</v>
      </c>
    </row>
    <row r="320" spans="5:6" x14ac:dyDescent="0.15">
      <c r="E320" t="s">
        <v>702</v>
      </c>
      <c r="F320" t="s">
        <v>703</v>
      </c>
    </row>
    <row r="321" spans="5:6" x14ac:dyDescent="0.15">
      <c r="E321" t="s">
        <v>704</v>
      </c>
      <c r="F321" t="s">
        <v>705</v>
      </c>
    </row>
    <row r="322" spans="5:6" x14ac:dyDescent="0.15">
      <c r="E322" t="s">
        <v>706</v>
      </c>
      <c r="F322" t="s">
        <v>707</v>
      </c>
    </row>
    <row r="323" spans="5:6" x14ac:dyDescent="0.15">
      <c r="E323" t="s">
        <v>708</v>
      </c>
      <c r="F323" t="s">
        <v>709</v>
      </c>
    </row>
    <row r="324" spans="5:6" x14ac:dyDescent="0.15">
      <c r="E324" t="s">
        <v>710</v>
      </c>
      <c r="F324" t="s">
        <v>711</v>
      </c>
    </row>
    <row r="325" spans="5:6" x14ac:dyDescent="0.15">
      <c r="E325" t="s">
        <v>712</v>
      </c>
      <c r="F325" t="s">
        <v>713</v>
      </c>
    </row>
    <row r="326" spans="5:6" x14ac:dyDescent="0.15">
      <c r="E326" t="s">
        <v>714</v>
      </c>
      <c r="F326" t="s">
        <v>715</v>
      </c>
    </row>
    <row r="327" spans="5:6" x14ac:dyDescent="0.15">
      <c r="E327" t="s">
        <v>716</v>
      </c>
      <c r="F327" t="s">
        <v>717</v>
      </c>
    </row>
    <row r="328" spans="5:6" x14ac:dyDescent="0.15">
      <c r="E328" t="s">
        <v>718</v>
      </c>
      <c r="F328" t="s">
        <v>719</v>
      </c>
    </row>
    <row r="329" spans="5:6" x14ac:dyDescent="0.15">
      <c r="E329" t="s">
        <v>720</v>
      </c>
      <c r="F329" t="s">
        <v>721</v>
      </c>
    </row>
    <row r="330" spans="5:6" x14ac:dyDescent="0.15">
      <c r="E330" t="s">
        <v>722</v>
      </c>
      <c r="F330" t="s">
        <v>723</v>
      </c>
    </row>
    <row r="331" spans="5:6" x14ac:dyDescent="0.15">
      <c r="E331" t="s">
        <v>724</v>
      </c>
      <c r="F331" t="s">
        <v>725</v>
      </c>
    </row>
    <row r="332" spans="5:6" x14ac:dyDescent="0.15">
      <c r="E332" t="s">
        <v>726</v>
      </c>
      <c r="F332" t="s">
        <v>727</v>
      </c>
    </row>
    <row r="333" spans="5:6" x14ac:dyDescent="0.15">
      <c r="E333" t="s">
        <v>728</v>
      </c>
      <c r="F333" t="s">
        <v>729</v>
      </c>
    </row>
    <row r="334" spans="5:6" x14ac:dyDescent="0.15">
      <c r="E334" t="s">
        <v>730</v>
      </c>
      <c r="F334" t="s">
        <v>731</v>
      </c>
    </row>
    <row r="335" spans="5:6" x14ac:dyDescent="0.15">
      <c r="E335" t="s">
        <v>732</v>
      </c>
      <c r="F335" t="s">
        <v>733</v>
      </c>
    </row>
    <row r="336" spans="5:6" x14ac:dyDescent="0.15">
      <c r="E336" t="s">
        <v>734</v>
      </c>
      <c r="F336" t="s">
        <v>735</v>
      </c>
    </row>
    <row r="337" spans="5:6" x14ac:dyDescent="0.15">
      <c r="E337" t="s">
        <v>736</v>
      </c>
      <c r="F337" t="s">
        <v>737</v>
      </c>
    </row>
    <row r="338" spans="5:6" x14ac:dyDescent="0.15">
      <c r="E338" t="s">
        <v>738</v>
      </c>
      <c r="F338" t="s">
        <v>739</v>
      </c>
    </row>
    <row r="339" spans="5:6" x14ac:dyDescent="0.15">
      <c r="E339" t="s">
        <v>740</v>
      </c>
      <c r="F339" t="s">
        <v>741</v>
      </c>
    </row>
    <row r="340" spans="5:6" x14ac:dyDescent="0.15">
      <c r="E340" t="s">
        <v>742</v>
      </c>
      <c r="F340" t="s">
        <v>743</v>
      </c>
    </row>
    <row r="341" spans="5:6" x14ac:dyDescent="0.15">
      <c r="E341" t="s">
        <v>744</v>
      </c>
      <c r="F341" t="s">
        <v>745</v>
      </c>
    </row>
    <row r="342" spans="5:6" x14ac:dyDescent="0.15">
      <c r="E342" t="s">
        <v>746</v>
      </c>
      <c r="F342" t="s">
        <v>747</v>
      </c>
    </row>
    <row r="343" spans="5:6" x14ac:dyDescent="0.15">
      <c r="E343" t="s">
        <v>748</v>
      </c>
      <c r="F343" t="s">
        <v>749</v>
      </c>
    </row>
    <row r="344" spans="5:6" x14ac:dyDescent="0.15">
      <c r="E344" t="s">
        <v>750</v>
      </c>
      <c r="F344" t="s">
        <v>751</v>
      </c>
    </row>
    <row r="345" spans="5:6" x14ac:dyDescent="0.15">
      <c r="E345" t="s">
        <v>752</v>
      </c>
      <c r="F345" t="s">
        <v>753</v>
      </c>
    </row>
    <row r="346" spans="5:6" x14ac:dyDescent="0.15">
      <c r="E346" t="s">
        <v>754</v>
      </c>
      <c r="F346" t="s">
        <v>755</v>
      </c>
    </row>
    <row r="347" spans="5:6" x14ac:dyDescent="0.15">
      <c r="E347" t="s">
        <v>756</v>
      </c>
      <c r="F347" t="s">
        <v>757</v>
      </c>
    </row>
    <row r="348" spans="5:6" x14ac:dyDescent="0.15">
      <c r="E348" t="s">
        <v>758</v>
      </c>
      <c r="F348" t="s">
        <v>759</v>
      </c>
    </row>
    <row r="349" spans="5:6" x14ac:dyDescent="0.15">
      <c r="E349" t="s">
        <v>760</v>
      </c>
      <c r="F349" t="s">
        <v>761</v>
      </c>
    </row>
    <row r="350" spans="5:6" x14ac:dyDescent="0.15">
      <c r="E350" t="s">
        <v>762</v>
      </c>
      <c r="F350" t="s">
        <v>763</v>
      </c>
    </row>
    <row r="351" spans="5:6" x14ac:dyDescent="0.15">
      <c r="E351" t="s">
        <v>764</v>
      </c>
      <c r="F351" t="s">
        <v>765</v>
      </c>
    </row>
    <row r="352" spans="5:6" x14ac:dyDescent="0.15">
      <c r="E352" t="s">
        <v>766</v>
      </c>
      <c r="F352" t="s">
        <v>767</v>
      </c>
    </row>
    <row r="353" spans="5:6" x14ac:dyDescent="0.15">
      <c r="E353" t="s">
        <v>768</v>
      </c>
      <c r="F353" t="s">
        <v>769</v>
      </c>
    </row>
    <row r="354" spans="5:6" x14ac:dyDescent="0.15">
      <c r="E354" t="s">
        <v>770</v>
      </c>
      <c r="F354" t="s">
        <v>771</v>
      </c>
    </row>
    <row r="355" spans="5:6" x14ac:dyDescent="0.15">
      <c r="E355" t="s">
        <v>772</v>
      </c>
      <c r="F355" t="s">
        <v>773</v>
      </c>
    </row>
    <row r="356" spans="5:6" x14ac:dyDescent="0.15">
      <c r="E356" t="s">
        <v>774</v>
      </c>
      <c r="F356" t="s">
        <v>775</v>
      </c>
    </row>
    <row r="357" spans="5:6" x14ac:dyDescent="0.15">
      <c r="E357" t="s">
        <v>776</v>
      </c>
      <c r="F357" t="s">
        <v>777</v>
      </c>
    </row>
    <row r="358" spans="5:6" x14ac:dyDescent="0.15">
      <c r="E358" t="s">
        <v>778</v>
      </c>
      <c r="F358" t="s">
        <v>779</v>
      </c>
    </row>
    <row r="359" spans="5:6" x14ac:dyDescent="0.15">
      <c r="E359" t="s">
        <v>780</v>
      </c>
      <c r="F359" t="s">
        <v>781</v>
      </c>
    </row>
    <row r="360" spans="5:6" x14ac:dyDescent="0.15">
      <c r="E360" t="s">
        <v>782</v>
      </c>
      <c r="F360" t="s">
        <v>783</v>
      </c>
    </row>
    <row r="361" spans="5:6" x14ac:dyDescent="0.15">
      <c r="E361" t="s">
        <v>784</v>
      </c>
      <c r="F361" t="s">
        <v>785</v>
      </c>
    </row>
    <row r="362" spans="5:6" x14ac:dyDescent="0.15">
      <c r="E362" t="s">
        <v>786</v>
      </c>
      <c r="F362" t="s">
        <v>787</v>
      </c>
    </row>
    <row r="363" spans="5:6" x14ac:dyDescent="0.15">
      <c r="E363" t="s">
        <v>788</v>
      </c>
      <c r="F363" t="s">
        <v>789</v>
      </c>
    </row>
    <row r="364" spans="5:6" x14ac:dyDescent="0.15">
      <c r="E364" t="s">
        <v>790</v>
      </c>
      <c r="F364" t="s">
        <v>791</v>
      </c>
    </row>
    <row r="365" spans="5:6" x14ac:dyDescent="0.15">
      <c r="E365" t="s">
        <v>792</v>
      </c>
      <c r="F365" t="s">
        <v>793</v>
      </c>
    </row>
    <row r="366" spans="5:6" x14ac:dyDescent="0.15">
      <c r="E366" t="s">
        <v>794</v>
      </c>
      <c r="F366" t="s">
        <v>795</v>
      </c>
    </row>
    <row r="367" spans="5:6" x14ac:dyDescent="0.15">
      <c r="E367" t="s">
        <v>796</v>
      </c>
      <c r="F367" t="s">
        <v>797</v>
      </c>
    </row>
    <row r="368" spans="5:6" x14ac:dyDescent="0.15">
      <c r="E368" t="s">
        <v>798</v>
      </c>
      <c r="F368" t="s">
        <v>799</v>
      </c>
    </row>
    <row r="369" spans="5:6" x14ac:dyDescent="0.15">
      <c r="E369" t="s">
        <v>800</v>
      </c>
      <c r="F369" t="s">
        <v>801</v>
      </c>
    </row>
    <row r="370" spans="5:6" x14ac:dyDescent="0.15">
      <c r="E370" t="s">
        <v>802</v>
      </c>
      <c r="F370" t="s">
        <v>803</v>
      </c>
    </row>
    <row r="371" spans="5:6" x14ac:dyDescent="0.15">
      <c r="E371" t="s">
        <v>804</v>
      </c>
      <c r="F371" t="s">
        <v>805</v>
      </c>
    </row>
    <row r="372" spans="5:6" x14ac:dyDescent="0.15">
      <c r="E372" t="s">
        <v>806</v>
      </c>
      <c r="F372" t="s">
        <v>807</v>
      </c>
    </row>
    <row r="373" spans="5:6" x14ac:dyDescent="0.15">
      <c r="E373" t="s">
        <v>808</v>
      </c>
      <c r="F373" t="s">
        <v>809</v>
      </c>
    </row>
    <row r="374" spans="5:6" x14ac:dyDescent="0.15">
      <c r="E374" t="s">
        <v>810</v>
      </c>
      <c r="F374" t="s">
        <v>811</v>
      </c>
    </row>
    <row r="375" spans="5:6" x14ac:dyDescent="0.15">
      <c r="E375" t="s">
        <v>812</v>
      </c>
      <c r="F375" t="s">
        <v>813</v>
      </c>
    </row>
    <row r="376" spans="5:6" x14ac:dyDescent="0.15">
      <c r="E376" t="s">
        <v>814</v>
      </c>
      <c r="F376" t="s">
        <v>815</v>
      </c>
    </row>
    <row r="377" spans="5:6" x14ac:dyDescent="0.15">
      <c r="E377" t="s">
        <v>816</v>
      </c>
      <c r="F377" t="s">
        <v>817</v>
      </c>
    </row>
    <row r="378" spans="5:6" x14ac:dyDescent="0.15">
      <c r="E378" t="s">
        <v>818</v>
      </c>
      <c r="F378" t="s">
        <v>819</v>
      </c>
    </row>
    <row r="379" spans="5:6" x14ac:dyDescent="0.15">
      <c r="E379" t="s">
        <v>820</v>
      </c>
      <c r="F379" t="s">
        <v>821</v>
      </c>
    </row>
    <row r="380" spans="5:6" x14ac:dyDescent="0.15">
      <c r="E380" t="s">
        <v>822</v>
      </c>
      <c r="F380" t="s">
        <v>823</v>
      </c>
    </row>
    <row r="381" spans="5:6" x14ac:dyDescent="0.15">
      <c r="E381" t="s">
        <v>824</v>
      </c>
      <c r="F381" t="s">
        <v>825</v>
      </c>
    </row>
    <row r="382" spans="5:6" x14ac:dyDescent="0.15">
      <c r="E382" t="s">
        <v>826</v>
      </c>
      <c r="F382" t="s">
        <v>827</v>
      </c>
    </row>
    <row r="383" spans="5:6" x14ac:dyDescent="0.15">
      <c r="E383" t="s">
        <v>828</v>
      </c>
      <c r="F383" t="s">
        <v>829</v>
      </c>
    </row>
    <row r="384" spans="5:6" x14ac:dyDescent="0.15">
      <c r="E384" t="s">
        <v>830</v>
      </c>
      <c r="F384" t="s">
        <v>831</v>
      </c>
    </row>
    <row r="385" spans="5:6" x14ac:dyDescent="0.15">
      <c r="E385" t="s">
        <v>832</v>
      </c>
      <c r="F385" t="s">
        <v>833</v>
      </c>
    </row>
    <row r="386" spans="5:6" x14ac:dyDescent="0.15">
      <c r="E386" t="s">
        <v>834</v>
      </c>
      <c r="F386" t="s">
        <v>835</v>
      </c>
    </row>
    <row r="387" spans="5:6" x14ac:dyDescent="0.15">
      <c r="E387" t="s">
        <v>836</v>
      </c>
      <c r="F387" t="s">
        <v>837</v>
      </c>
    </row>
    <row r="388" spans="5:6" x14ac:dyDescent="0.15">
      <c r="E388" t="s">
        <v>838</v>
      </c>
      <c r="F388" t="s">
        <v>839</v>
      </c>
    </row>
    <row r="389" spans="5:6" x14ac:dyDescent="0.15">
      <c r="E389" t="s">
        <v>840</v>
      </c>
      <c r="F389" t="s">
        <v>841</v>
      </c>
    </row>
    <row r="390" spans="5:6" x14ac:dyDescent="0.15">
      <c r="E390" t="s">
        <v>842</v>
      </c>
      <c r="F390" t="s">
        <v>843</v>
      </c>
    </row>
    <row r="391" spans="5:6" x14ac:dyDescent="0.15">
      <c r="E391" t="s">
        <v>844</v>
      </c>
      <c r="F391" t="s">
        <v>845</v>
      </c>
    </row>
    <row r="392" spans="5:6" x14ac:dyDescent="0.15">
      <c r="E392" t="s">
        <v>846</v>
      </c>
      <c r="F392" t="s">
        <v>847</v>
      </c>
    </row>
    <row r="393" spans="5:6" x14ac:dyDescent="0.15">
      <c r="E393" t="s">
        <v>848</v>
      </c>
      <c r="F393" t="s">
        <v>849</v>
      </c>
    </row>
    <row r="394" spans="5:6" x14ac:dyDescent="0.15">
      <c r="E394" t="s">
        <v>850</v>
      </c>
      <c r="F394" t="s">
        <v>851</v>
      </c>
    </row>
    <row r="395" spans="5:6" x14ac:dyDescent="0.15">
      <c r="E395" s="22" t="s">
        <v>1394</v>
      </c>
    </row>
    <row r="396" spans="5:6" x14ac:dyDescent="0.15">
      <c r="E396" t="s">
        <v>852</v>
      </c>
      <c r="F396" t="s">
        <v>853</v>
      </c>
    </row>
    <row r="397" spans="5:6" x14ac:dyDescent="0.15">
      <c r="E397" t="s">
        <v>854</v>
      </c>
      <c r="F397" t="s">
        <v>855</v>
      </c>
    </row>
    <row r="398" spans="5:6" x14ac:dyDescent="0.15">
      <c r="E398" t="s">
        <v>856</v>
      </c>
      <c r="F398" t="s">
        <v>857</v>
      </c>
    </row>
    <row r="399" spans="5:6" x14ac:dyDescent="0.15">
      <c r="E399" t="s">
        <v>858</v>
      </c>
      <c r="F399" t="s">
        <v>859</v>
      </c>
    </row>
    <row r="400" spans="5:6" x14ac:dyDescent="0.15">
      <c r="E400" t="s">
        <v>860</v>
      </c>
      <c r="F400" t="s">
        <v>861</v>
      </c>
    </row>
    <row r="401" spans="5:6" x14ac:dyDescent="0.15">
      <c r="E401" t="s">
        <v>862</v>
      </c>
      <c r="F401" t="s">
        <v>863</v>
      </c>
    </row>
    <row r="402" spans="5:6" x14ac:dyDescent="0.15">
      <c r="E402" t="s">
        <v>864</v>
      </c>
      <c r="F402" t="s">
        <v>865</v>
      </c>
    </row>
    <row r="403" spans="5:6" x14ac:dyDescent="0.15">
      <c r="E403" t="s">
        <v>866</v>
      </c>
      <c r="F403" t="s">
        <v>867</v>
      </c>
    </row>
    <row r="404" spans="5:6" x14ac:dyDescent="0.15">
      <c r="E404" t="s">
        <v>868</v>
      </c>
      <c r="F404" t="s">
        <v>869</v>
      </c>
    </row>
    <row r="405" spans="5:6" x14ac:dyDescent="0.15">
      <c r="E405" t="s">
        <v>870</v>
      </c>
      <c r="F405" t="s">
        <v>871</v>
      </c>
    </row>
    <row r="406" spans="5:6" x14ac:dyDescent="0.15">
      <c r="E406" t="s">
        <v>872</v>
      </c>
      <c r="F406" t="s">
        <v>873</v>
      </c>
    </row>
    <row r="407" spans="5:6" x14ac:dyDescent="0.15">
      <c r="E407" t="s">
        <v>874</v>
      </c>
      <c r="F407" t="s">
        <v>875</v>
      </c>
    </row>
    <row r="408" spans="5:6" x14ac:dyDescent="0.15">
      <c r="E408" t="s">
        <v>876</v>
      </c>
      <c r="F408" t="s">
        <v>877</v>
      </c>
    </row>
    <row r="409" spans="5:6" x14ac:dyDescent="0.15">
      <c r="E409" t="s">
        <v>878</v>
      </c>
      <c r="F409" t="s">
        <v>879</v>
      </c>
    </row>
    <row r="410" spans="5:6" x14ac:dyDescent="0.15">
      <c r="E410" t="s">
        <v>880</v>
      </c>
      <c r="F410" t="s">
        <v>881</v>
      </c>
    </row>
    <row r="411" spans="5:6" x14ac:dyDescent="0.15">
      <c r="E411" t="s">
        <v>882</v>
      </c>
      <c r="F411" t="s">
        <v>883</v>
      </c>
    </row>
    <row r="412" spans="5:6" x14ac:dyDescent="0.15">
      <c r="E412" t="s">
        <v>884</v>
      </c>
      <c r="F412" t="s">
        <v>885</v>
      </c>
    </row>
    <row r="413" spans="5:6" x14ac:dyDescent="0.15">
      <c r="E413" t="s">
        <v>886</v>
      </c>
      <c r="F413" t="s">
        <v>887</v>
      </c>
    </row>
    <row r="414" spans="5:6" x14ac:dyDescent="0.15">
      <c r="E414" t="s">
        <v>888</v>
      </c>
      <c r="F414" t="s">
        <v>889</v>
      </c>
    </row>
    <row r="415" spans="5:6" x14ac:dyDescent="0.15">
      <c r="E415" t="s">
        <v>890</v>
      </c>
      <c r="F415" t="s">
        <v>891</v>
      </c>
    </row>
    <row r="416" spans="5:6" x14ac:dyDescent="0.15">
      <c r="E416" s="22" t="s">
        <v>892</v>
      </c>
      <c r="F416" t="s">
        <v>893</v>
      </c>
    </row>
    <row r="417" spans="5:6" x14ac:dyDescent="0.15">
      <c r="E417" t="s">
        <v>894</v>
      </c>
      <c r="F417" t="s">
        <v>895</v>
      </c>
    </row>
    <row r="418" spans="5:6" x14ac:dyDescent="0.15">
      <c r="E418" t="s">
        <v>896</v>
      </c>
      <c r="F418" t="s">
        <v>897</v>
      </c>
    </row>
    <row r="419" spans="5:6" x14ac:dyDescent="0.15">
      <c r="E419" t="s">
        <v>898</v>
      </c>
      <c r="F419" t="s">
        <v>899</v>
      </c>
    </row>
    <row r="420" spans="5:6" x14ac:dyDescent="0.15">
      <c r="E420" t="s">
        <v>900</v>
      </c>
      <c r="F420" t="s">
        <v>901</v>
      </c>
    </row>
    <row r="421" spans="5:6" x14ac:dyDescent="0.15">
      <c r="E421" t="s">
        <v>902</v>
      </c>
      <c r="F421" t="s">
        <v>903</v>
      </c>
    </row>
    <row r="422" spans="5:6" x14ac:dyDescent="0.15">
      <c r="E422" t="s">
        <v>904</v>
      </c>
      <c r="F422" t="s">
        <v>905</v>
      </c>
    </row>
    <row r="423" spans="5:6" x14ac:dyDescent="0.15">
      <c r="E423" t="s">
        <v>906</v>
      </c>
      <c r="F423" t="s">
        <v>907</v>
      </c>
    </row>
    <row r="424" spans="5:6" x14ac:dyDescent="0.15">
      <c r="E424" t="s">
        <v>908</v>
      </c>
      <c r="F424" t="s">
        <v>909</v>
      </c>
    </row>
    <row r="425" spans="5:6" x14ac:dyDescent="0.15">
      <c r="E425" t="s">
        <v>910</v>
      </c>
      <c r="F425" t="s">
        <v>911</v>
      </c>
    </row>
    <row r="426" spans="5:6" x14ac:dyDescent="0.15">
      <c r="E426" t="s">
        <v>912</v>
      </c>
      <c r="F426" t="s">
        <v>913</v>
      </c>
    </row>
    <row r="427" spans="5:6" x14ac:dyDescent="0.15">
      <c r="E427" t="s">
        <v>914</v>
      </c>
      <c r="F427" t="s">
        <v>915</v>
      </c>
    </row>
    <row r="428" spans="5:6" x14ac:dyDescent="0.15">
      <c r="E428" t="s">
        <v>916</v>
      </c>
      <c r="F428" t="s">
        <v>917</v>
      </c>
    </row>
    <row r="429" spans="5:6" x14ac:dyDescent="0.15">
      <c r="E429" t="s">
        <v>918</v>
      </c>
      <c r="F429" t="s">
        <v>919</v>
      </c>
    </row>
    <row r="430" spans="5:6" x14ac:dyDescent="0.15">
      <c r="E430" t="s">
        <v>920</v>
      </c>
      <c r="F430" t="s">
        <v>921</v>
      </c>
    </row>
    <row r="431" spans="5:6" x14ac:dyDescent="0.15">
      <c r="E431" t="s">
        <v>922</v>
      </c>
      <c r="F431" t="s">
        <v>923</v>
      </c>
    </row>
    <row r="432" spans="5:6" x14ac:dyDescent="0.15">
      <c r="E432" s="22" t="s">
        <v>924</v>
      </c>
      <c r="F432" t="s">
        <v>925</v>
      </c>
    </row>
    <row r="433" spans="5:6" x14ac:dyDescent="0.15">
      <c r="E433" t="s">
        <v>926</v>
      </c>
      <c r="F433" t="s">
        <v>927</v>
      </c>
    </row>
    <row r="434" spans="5:6" x14ac:dyDescent="0.15">
      <c r="E434" t="s">
        <v>928</v>
      </c>
      <c r="F434" t="s">
        <v>929</v>
      </c>
    </row>
    <row r="435" spans="5:6" x14ac:dyDescent="0.15">
      <c r="E435" t="s">
        <v>930</v>
      </c>
      <c r="F435" t="s">
        <v>931</v>
      </c>
    </row>
    <row r="436" spans="5:6" x14ac:dyDescent="0.15">
      <c r="E436" t="s">
        <v>932</v>
      </c>
      <c r="F436" t="s">
        <v>933</v>
      </c>
    </row>
    <row r="437" spans="5:6" x14ac:dyDescent="0.15">
      <c r="E437" t="s">
        <v>934</v>
      </c>
      <c r="F437" t="s">
        <v>935</v>
      </c>
    </row>
    <row r="438" spans="5:6" x14ac:dyDescent="0.15">
      <c r="E438" t="s">
        <v>936</v>
      </c>
      <c r="F438" t="s">
        <v>937</v>
      </c>
    </row>
    <row r="439" spans="5:6" x14ac:dyDescent="0.15">
      <c r="E439" t="s">
        <v>938</v>
      </c>
      <c r="F439" t="s">
        <v>939</v>
      </c>
    </row>
    <row r="440" spans="5:6" x14ac:dyDescent="0.15">
      <c r="E440" t="s">
        <v>940</v>
      </c>
      <c r="F440" t="s">
        <v>941</v>
      </c>
    </row>
    <row r="441" spans="5:6" x14ac:dyDescent="0.15">
      <c r="E441" t="s">
        <v>942</v>
      </c>
      <c r="F441" t="s">
        <v>943</v>
      </c>
    </row>
    <row r="442" spans="5:6" x14ac:dyDescent="0.15">
      <c r="E442" t="s">
        <v>944</v>
      </c>
      <c r="F442" t="s">
        <v>945</v>
      </c>
    </row>
    <row r="443" spans="5:6" x14ac:dyDescent="0.15">
      <c r="E443" t="s">
        <v>946</v>
      </c>
      <c r="F443" t="s">
        <v>947</v>
      </c>
    </row>
    <row r="444" spans="5:6" x14ac:dyDescent="0.15">
      <c r="E444" t="s">
        <v>948</v>
      </c>
      <c r="F444" t="s">
        <v>949</v>
      </c>
    </row>
    <row r="445" spans="5:6" x14ac:dyDescent="0.15">
      <c r="E445" t="s">
        <v>950</v>
      </c>
      <c r="F445" t="s">
        <v>951</v>
      </c>
    </row>
    <row r="446" spans="5:6" x14ac:dyDescent="0.15">
      <c r="E446" t="s">
        <v>952</v>
      </c>
      <c r="F446" t="s">
        <v>953</v>
      </c>
    </row>
    <row r="447" spans="5:6" x14ac:dyDescent="0.15">
      <c r="E447" t="s">
        <v>954</v>
      </c>
      <c r="F447" t="s">
        <v>955</v>
      </c>
    </row>
    <row r="448" spans="5:6" x14ac:dyDescent="0.15">
      <c r="E448" s="22" t="s">
        <v>1395</v>
      </c>
    </row>
    <row r="449" spans="5:6" x14ac:dyDescent="0.15">
      <c r="E449" t="s">
        <v>956</v>
      </c>
      <c r="F449" t="s">
        <v>957</v>
      </c>
    </row>
    <row r="450" spans="5:6" x14ac:dyDescent="0.15">
      <c r="E450" t="s">
        <v>958</v>
      </c>
      <c r="F450" t="s">
        <v>959</v>
      </c>
    </row>
    <row r="451" spans="5:6" x14ac:dyDescent="0.15">
      <c r="E451" t="s">
        <v>960</v>
      </c>
      <c r="F451" t="s">
        <v>961</v>
      </c>
    </row>
    <row r="452" spans="5:6" x14ac:dyDescent="0.15">
      <c r="E452" t="s">
        <v>962</v>
      </c>
      <c r="F452" t="s">
        <v>963</v>
      </c>
    </row>
    <row r="453" spans="5:6" x14ac:dyDescent="0.15">
      <c r="E453" t="s">
        <v>964</v>
      </c>
      <c r="F453" t="s">
        <v>965</v>
      </c>
    </row>
    <row r="454" spans="5:6" x14ac:dyDescent="0.15">
      <c r="E454" t="s">
        <v>966</v>
      </c>
      <c r="F454" t="s">
        <v>967</v>
      </c>
    </row>
    <row r="455" spans="5:6" x14ac:dyDescent="0.15">
      <c r="E455" t="s">
        <v>968</v>
      </c>
      <c r="F455" t="s">
        <v>969</v>
      </c>
    </row>
    <row r="456" spans="5:6" x14ac:dyDescent="0.15">
      <c r="E456" t="s">
        <v>970</v>
      </c>
      <c r="F456" t="s">
        <v>971</v>
      </c>
    </row>
    <row r="457" spans="5:6" x14ac:dyDescent="0.15">
      <c r="E457" t="s">
        <v>972</v>
      </c>
      <c r="F457" t="s">
        <v>973</v>
      </c>
    </row>
    <row r="458" spans="5:6" x14ac:dyDescent="0.15">
      <c r="E458" t="s">
        <v>974</v>
      </c>
      <c r="F458" t="s">
        <v>975</v>
      </c>
    </row>
    <row r="459" spans="5:6" x14ac:dyDescent="0.15">
      <c r="E459" t="s">
        <v>976</v>
      </c>
      <c r="F459" t="s">
        <v>977</v>
      </c>
    </row>
    <row r="460" spans="5:6" x14ac:dyDescent="0.15">
      <c r="E460" t="s">
        <v>978</v>
      </c>
      <c r="F460" t="s">
        <v>979</v>
      </c>
    </row>
    <row r="461" spans="5:6" x14ac:dyDescent="0.15">
      <c r="E461" t="s">
        <v>980</v>
      </c>
      <c r="F461" t="s">
        <v>981</v>
      </c>
    </row>
    <row r="462" spans="5:6" x14ac:dyDescent="0.15">
      <c r="E462" t="s">
        <v>982</v>
      </c>
      <c r="F462" t="s">
        <v>983</v>
      </c>
    </row>
    <row r="463" spans="5:6" x14ac:dyDescent="0.15">
      <c r="E463" t="s">
        <v>984</v>
      </c>
      <c r="F463" t="s">
        <v>985</v>
      </c>
    </row>
    <row r="464" spans="5:6" x14ac:dyDescent="0.15">
      <c r="E464" t="s">
        <v>986</v>
      </c>
      <c r="F464" t="s">
        <v>987</v>
      </c>
    </row>
    <row r="465" spans="5:6" x14ac:dyDescent="0.15">
      <c r="E465" t="s">
        <v>988</v>
      </c>
      <c r="F465" t="s">
        <v>989</v>
      </c>
    </row>
    <row r="466" spans="5:6" x14ac:dyDescent="0.15">
      <c r="E466" t="s">
        <v>990</v>
      </c>
      <c r="F466" t="s">
        <v>991</v>
      </c>
    </row>
    <row r="467" spans="5:6" x14ac:dyDescent="0.15">
      <c r="E467" t="s">
        <v>992</v>
      </c>
      <c r="F467" t="s">
        <v>993</v>
      </c>
    </row>
    <row r="468" spans="5:6" x14ac:dyDescent="0.15">
      <c r="E468" t="s">
        <v>994</v>
      </c>
      <c r="F468" t="s">
        <v>995</v>
      </c>
    </row>
    <row r="469" spans="5:6" x14ac:dyDescent="0.15">
      <c r="E469" t="s">
        <v>996</v>
      </c>
      <c r="F469" t="s">
        <v>997</v>
      </c>
    </row>
    <row r="470" spans="5:6" x14ac:dyDescent="0.15">
      <c r="E470" t="s">
        <v>998</v>
      </c>
      <c r="F470" t="s">
        <v>999</v>
      </c>
    </row>
    <row r="471" spans="5:6" x14ac:dyDescent="0.15">
      <c r="E471" t="s">
        <v>1000</v>
      </c>
      <c r="F471" t="s">
        <v>1001</v>
      </c>
    </row>
    <row r="472" spans="5:6" x14ac:dyDescent="0.15">
      <c r="E472" t="s">
        <v>1002</v>
      </c>
      <c r="F472" t="s">
        <v>1003</v>
      </c>
    </row>
    <row r="473" spans="5:6" x14ac:dyDescent="0.15">
      <c r="E473" s="22" t="s">
        <v>1004</v>
      </c>
      <c r="F473" t="s">
        <v>1005</v>
      </c>
    </row>
    <row r="474" spans="5:6" x14ac:dyDescent="0.15">
      <c r="E474" t="s">
        <v>1006</v>
      </c>
      <c r="F474" t="s">
        <v>1007</v>
      </c>
    </row>
    <row r="475" spans="5:6" x14ac:dyDescent="0.15">
      <c r="E475" t="s">
        <v>1008</v>
      </c>
      <c r="F475" t="s">
        <v>1009</v>
      </c>
    </row>
    <row r="476" spans="5:6" x14ac:dyDescent="0.15">
      <c r="E476" t="s">
        <v>1010</v>
      </c>
      <c r="F476" t="s">
        <v>1011</v>
      </c>
    </row>
    <row r="477" spans="5:6" x14ac:dyDescent="0.15">
      <c r="E477" t="s">
        <v>1012</v>
      </c>
      <c r="F477" t="s">
        <v>1013</v>
      </c>
    </row>
    <row r="478" spans="5:6" x14ac:dyDescent="0.15">
      <c r="E478" t="s">
        <v>1014</v>
      </c>
      <c r="F478" t="s">
        <v>1015</v>
      </c>
    </row>
    <row r="479" spans="5:6" x14ac:dyDescent="0.15">
      <c r="E479" t="s">
        <v>1016</v>
      </c>
      <c r="F479" t="s">
        <v>1017</v>
      </c>
    </row>
    <row r="480" spans="5:6" x14ac:dyDescent="0.15">
      <c r="E480" t="s">
        <v>1018</v>
      </c>
      <c r="F480" t="s">
        <v>1019</v>
      </c>
    </row>
    <row r="481" spans="5:6" x14ac:dyDescent="0.15">
      <c r="E481" t="s">
        <v>1020</v>
      </c>
      <c r="F481" t="s">
        <v>1021</v>
      </c>
    </row>
    <row r="482" spans="5:6" x14ac:dyDescent="0.15">
      <c r="E482" t="s">
        <v>1022</v>
      </c>
      <c r="F482" t="s">
        <v>1023</v>
      </c>
    </row>
    <row r="483" spans="5:6" x14ac:dyDescent="0.15">
      <c r="E483" t="s">
        <v>1024</v>
      </c>
      <c r="F483" t="s">
        <v>1025</v>
      </c>
    </row>
    <row r="484" spans="5:6" x14ac:dyDescent="0.15">
      <c r="E484" t="s">
        <v>1026</v>
      </c>
      <c r="F484" t="s">
        <v>1027</v>
      </c>
    </row>
    <row r="485" spans="5:6" x14ac:dyDescent="0.15">
      <c r="E485" t="s">
        <v>1028</v>
      </c>
      <c r="F485" t="s">
        <v>1029</v>
      </c>
    </row>
    <row r="486" spans="5:6" x14ac:dyDescent="0.15">
      <c r="E486" t="s">
        <v>1030</v>
      </c>
      <c r="F486" t="s">
        <v>1031</v>
      </c>
    </row>
    <row r="487" spans="5:6" x14ac:dyDescent="0.15">
      <c r="E487" t="s">
        <v>1032</v>
      </c>
      <c r="F487" t="s">
        <v>1033</v>
      </c>
    </row>
    <row r="488" spans="5:6" x14ac:dyDescent="0.15">
      <c r="E488" t="s">
        <v>1034</v>
      </c>
      <c r="F488" t="s">
        <v>1035</v>
      </c>
    </row>
    <row r="489" spans="5:6" x14ac:dyDescent="0.15">
      <c r="E489" t="s">
        <v>1036</v>
      </c>
      <c r="F489" t="s">
        <v>1037</v>
      </c>
    </row>
    <row r="490" spans="5:6" x14ac:dyDescent="0.15">
      <c r="E490" t="s">
        <v>1038</v>
      </c>
      <c r="F490" t="s">
        <v>1039</v>
      </c>
    </row>
    <row r="491" spans="5:6" x14ac:dyDescent="0.15">
      <c r="E491" t="s">
        <v>1040</v>
      </c>
      <c r="F491" t="s">
        <v>1041</v>
      </c>
    </row>
    <row r="492" spans="5:6" x14ac:dyDescent="0.15">
      <c r="E492" t="s">
        <v>1042</v>
      </c>
      <c r="F492" t="s">
        <v>1043</v>
      </c>
    </row>
    <row r="493" spans="5:6" x14ac:dyDescent="0.15">
      <c r="E493" t="s">
        <v>1044</v>
      </c>
      <c r="F493" t="s">
        <v>1045</v>
      </c>
    </row>
    <row r="494" spans="5:6" x14ac:dyDescent="0.15">
      <c r="E494" t="s">
        <v>1046</v>
      </c>
      <c r="F494" t="s">
        <v>1047</v>
      </c>
    </row>
    <row r="495" spans="5:6" x14ac:dyDescent="0.15">
      <c r="E495" t="s">
        <v>1048</v>
      </c>
      <c r="F495" t="s">
        <v>1049</v>
      </c>
    </row>
    <row r="496" spans="5:6" x14ac:dyDescent="0.15">
      <c r="E496" t="s">
        <v>1050</v>
      </c>
      <c r="F496" t="s">
        <v>1051</v>
      </c>
    </row>
    <row r="497" spans="5:6" x14ac:dyDescent="0.15">
      <c r="E497" t="s">
        <v>1052</v>
      </c>
      <c r="F497" t="s">
        <v>1053</v>
      </c>
    </row>
    <row r="498" spans="5:6" x14ac:dyDescent="0.15">
      <c r="E498" t="s">
        <v>1054</v>
      </c>
      <c r="F498" t="s">
        <v>1055</v>
      </c>
    </row>
    <row r="499" spans="5:6" x14ac:dyDescent="0.15">
      <c r="E499" t="s">
        <v>1056</v>
      </c>
      <c r="F499" t="s">
        <v>1057</v>
      </c>
    </row>
    <row r="500" spans="5:6" x14ac:dyDescent="0.15">
      <c r="E500" t="s">
        <v>1058</v>
      </c>
      <c r="F500" t="s">
        <v>1059</v>
      </c>
    </row>
    <row r="501" spans="5:6" x14ac:dyDescent="0.15">
      <c r="E501" t="s">
        <v>1060</v>
      </c>
      <c r="F501" t="s">
        <v>1061</v>
      </c>
    </row>
    <row r="502" spans="5:6" x14ac:dyDescent="0.15">
      <c r="E502" t="s">
        <v>1062</v>
      </c>
      <c r="F502" t="s">
        <v>1063</v>
      </c>
    </row>
    <row r="503" spans="5:6" x14ac:dyDescent="0.15">
      <c r="E503" t="s">
        <v>1064</v>
      </c>
      <c r="F503" t="s">
        <v>1065</v>
      </c>
    </row>
    <row r="504" spans="5:6" x14ac:dyDescent="0.15">
      <c r="E504" t="s">
        <v>1066</v>
      </c>
      <c r="F504" t="s">
        <v>1067</v>
      </c>
    </row>
    <row r="505" spans="5:6" x14ac:dyDescent="0.15">
      <c r="E505" t="s">
        <v>1068</v>
      </c>
      <c r="F505" t="s">
        <v>1069</v>
      </c>
    </row>
    <row r="506" spans="5:6" x14ac:dyDescent="0.15">
      <c r="E506" t="s">
        <v>1070</v>
      </c>
      <c r="F506" t="s">
        <v>1071</v>
      </c>
    </row>
    <row r="507" spans="5:6" x14ac:dyDescent="0.15">
      <c r="E507" t="s">
        <v>1072</v>
      </c>
      <c r="F507" t="s">
        <v>1073</v>
      </c>
    </row>
    <row r="508" spans="5:6" x14ac:dyDescent="0.15">
      <c r="E508" t="s">
        <v>1074</v>
      </c>
      <c r="F508" t="s">
        <v>1075</v>
      </c>
    </row>
    <row r="509" spans="5:6" x14ac:dyDescent="0.15">
      <c r="E509" t="s">
        <v>1076</v>
      </c>
      <c r="F509" t="s">
        <v>1077</v>
      </c>
    </row>
    <row r="510" spans="5:6" x14ac:dyDescent="0.15">
      <c r="E510" t="s">
        <v>1078</v>
      </c>
      <c r="F510" t="s">
        <v>1079</v>
      </c>
    </row>
    <row r="511" spans="5:6" x14ac:dyDescent="0.15">
      <c r="E511" t="s">
        <v>1080</v>
      </c>
      <c r="F511" t="s">
        <v>1081</v>
      </c>
    </row>
    <row r="512" spans="5:6" x14ac:dyDescent="0.15">
      <c r="E512" t="s">
        <v>1082</v>
      </c>
      <c r="F512" t="s">
        <v>1083</v>
      </c>
    </row>
    <row r="513" spans="5:6" x14ac:dyDescent="0.15">
      <c r="E513" t="s">
        <v>1084</v>
      </c>
      <c r="F513" t="s">
        <v>1085</v>
      </c>
    </row>
    <row r="514" spans="5:6" x14ac:dyDescent="0.15">
      <c r="E514" t="s">
        <v>1086</v>
      </c>
      <c r="F514" t="s">
        <v>1087</v>
      </c>
    </row>
    <row r="515" spans="5:6" x14ac:dyDescent="0.15">
      <c r="E515" t="s">
        <v>1088</v>
      </c>
      <c r="F515" t="s">
        <v>1089</v>
      </c>
    </row>
    <row r="516" spans="5:6" x14ac:dyDescent="0.15">
      <c r="E516" t="s">
        <v>1090</v>
      </c>
      <c r="F516" t="s">
        <v>1091</v>
      </c>
    </row>
    <row r="517" spans="5:6" x14ac:dyDescent="0.15">
      <c r="E517" t="s">
        <v>1092</v>
      </c>
      <c r="F517" t="s">
        <v>1093</v>
      </c>
    </row>
    <row r="518" spans="5:6" x14ac:dyDescent="0.15">
      <c r="E518" t="s">
        <v>1094</v>
      </c>
      <c r="F518" t="s">
        <v>1095</v>
      </c>
    </row>
    <row r="519" spans="5:6" x14ac:dyDescent="0.15">
      <c r="E519" t="s">
        <v>1096</v>
      </c>
      <c r="F519" t="s">
        <v>1097</v>
      </c>
    </row>
    <row r="520" spans="5:6" x14ac:dyDescent="0.15">
      <c r="E520" t="s">
        <v>1098</v>
      </c>
      <c r="F520" t="s">
        <v>1099</v>
      </c>
    </row>
    <row r="521" spans="5:6" x14ac:dyDescent="0.15">
      <c r="E521" s="22" t="s">
        <v>1385</v>
      </c>
    </row>
    <row r="522" spans="5:6" x14ac:dyDescent="0.15">
      <c r="E522" t="s">
        <v>1100</v>
      </c>
      <c r="F522" t="s">
        <v>1101</v>
      </c>
    </row>
    <row r="523" spans="5:6" x14ac:dyDescent="0.15">
      <c r="E523" t="s">
        <v>1102</v>
      </c>
      <c r="F523" t="s">
        <v>1103</v>
      </c>
    </row>
    <row r="524" spans="5:6" x14ac:dyDescent="0.15">
      <c r="E524" t="s">
        <v>1104</v>
      </c>
      <c r="F524" t="s">
        <v>1105</v>
      </c>
    </row>
    <row r="525" spans="5:6" x14ac:dyDescent="0.15">
      <c r="E525" t="s">
        <v>1106</v>
      </c>
      <c r="F525" t="s">
        <v>1107</v>
      </c>
    </row>
    <row r="526" spans="5:6" x14ac:dyDescent="0.15">
      <c r="E526" t="s">
        <v>1108</v>
      </c>
      <c r="F526" t="s">
        <v>1109</v>
      </c>
    </row>
    <row r="527" spans="5:6" x14ac:dyDescent="0.15">
      <c r="E527" t="s">
        <v>1110</v>
      </c>
      <c r="F527" t="s">
        <v>1111</v>
      </c>
    </row>
    <row r="528" spans="5:6" x14ac:dyDescent="0.15">
      <c r="E528" t="s">
        <v>1112</v>
      </c>
      <c r="F528" t="s">
        <v>1113</v>
      </c>
    </row>
    <row r="529" spans="5:6" x14ac:dyDescent="0.15">
      <c r="E529" t="s">
        <v>1114</v>
      </c>
      <c r="F529" t="s">
        <v>1115</v>
      </c>
    </row>
    <row r="530" spans="5:6" x14ac:dyDescent="0.15">
      <c r="E530" t="s">
        <v>1116</v>
      </c>
      <c r="F530" t="s">
        <v>1117</v>
      </c>
    </row>
    <row r="531" spans="5:6" x14ac:dyDescent="0.15">
      <c r="E531" t="s">
        <v>1118</v>
      </c>
      <c r="F531" t="s">
        <v>1119</v>
      </c>
    </row>
    <row r="532" spans="5:6" x14ac:dyDescent="0.15">
      <c r="E532" t="s">
        <v>1120</v>
      </c>
      <c r="F532" t="s">
        <v>1121</v>
      </c>
    </row>
    <row r="533" spans="5:6" x14ac:dyDescent="0.15">
      <c r="E533" t="s">
        <v>1122</v>
      </c>
      <c r="F533" t="s">
        <v>1123</v>
      </c>
    </row>
    <row r="534" spans="5:6" x14ac:dyDescent="0.15">
      <c r="E534" s="22" t="s">
        <v>1396</v>
      </c>
    </row>
    <row r="535" spans="5:6" x14ac:dyDescent="0.15">
      <c r="E535" t="s">
        <v>1124</v>
      </c>
      <c r="F535" t="s">
        <v>1125</v>
      </c>
    </row>
    <row r="536" spans="5:6" x14ac:dyDescent="0.15">
      <c r="E536" t="s">
        <v>1126</v>
      </c>
      <c r="F536" t="s">
        <v>1127</v>
      </c>
    </row>
    <row r="537" spans="5:6" x14ac:dyDescent="0.15">
      <c r="E537" t="s">
        <v>1128</v>
      </c>
      <c r="F537" t="s">
        <v>1129</v>
      </c>
    </row>
    <row r="538" spans="5:6" x14ac:dyDescent="0.15">
      <c r="E538" t="s">
        <v>1130</v>
      </c>
      <c r="F538" t="s">
        <v>1131</v>
      </c>
    </row>
    <row r="539" spans="5:6" x14ac:dyDescent="0.15">
      <c r="E539" t="s">
        <v>1132</v>
      </c>
      <c r="F539" t="s">
        <v>1133</v>
      </c>
    </row>
    <row r="540" spans="5:6" x14ac:dyDescent="0.15">
      <c r="E540" t="s">
        <v>1134</v>
      </c>
      <c r="F540" t="s">
        <v>1135</v>
      </c>
    </row>
    <row r="541" spans="5:6" x14ac:dyDescent="0.15">
      <c r="E541" t="s">
        <v>1136</v>
      </c>
      <c r="F541" t="s">
        <v>1137</v>
      </c>
    </row>
    <row r="542" spans="5:6" x14ac:dyDescent="0.15">
      <c r="E542" t="s">
        <v>1138</v>
      </c>
      <c r="F542" t="s">
        <v>1139</v>
      </c>
    </row>
    <row r="543" spans="5:6" x14ac:dyDescent="0.15">
      <c r="E543" t="s">
        <v>1140</v>
      </c>
      <c r="F543" t="s">
        <v>1141</v>
      </c>
    </row>
    <row r="544" spans="5:6" x14ac:dyDescent="0.15">
      <c r="E544" t="s">
        <v>1142</v>
      </c>
      <c r="F544" t="s">
        <v>1143</v>
      </c>
    </row>
    <row r="545" spans="5:6" x14ac:dyDescent="0.15">
      <c r="E545" t="s">
        <v>1144</v>
      </c>
      <c r="F545" t="s">
        <v>1145</v>
      </c>
    </row>
    <row r="546" spans="5:6" x14ac:dyDescent="0.15">
      <c r="E546" t="s">
        <v>1146</v>
      </c>
      <c r="F546" t="s">
        <v>1147</v>
      </c>
    </row>
    <row r="547" spans="5:6" x14ac:dyDescent="0.15">
      <c r="E547" t="s">
        <v>1148</v>
      </c>
      <c r="F547" t="s">
        <v>1149</v>
      </c>
    </row>
    <row r="548" spans="5:6" x14ac:dyDescent="0.15">
      <c r="E548" t="s">
        <v>1150</v>
      </c>
      <c r="F548" t="s">
        <v>1151</v>
      </c>
    </row>
    <row r="549" spans="5:6" x14ac:dyDescent="0.15">
      <c r="E549" t="s">
        <v>1152</v>
      </c>
      <c r="F549" t="s">
        <v>1153</v>
      </c>
    </row>
    <row r="550" spans="5:6" x14ac:dyDescent="0.15">
      <c r="E550" t="s">
        <v>1154</v>
      </c>
      <c r="F550" t="s">
        <v>1155</v>
      </c>
    </row>
    <row r="551" spans="5:6" x14ac:dyDescent="0.15">
      <c r="E551" t="s">
        <v>1156</v>
      </c>
      <c r="F551" t="s">
        <v>1157</v>
      </c>
    </row>
    <row r="552" spans="5:6" x14ac:dyDescent="0.15">
      <c r="E552" t="s">
        <v>1158</v>
      </c>
      <c r="F552" t="s">
        <v>1159</v>
      </c>
    </row>
    <row r="553" spans="5:6" x14ac:dyDescent="0.15">
      <c r="E553" t="s">
        <v>1160</v>
      </c>
      <c r="F553" t="s">
        <v>1161</v>
      </c>
    </row>
    <row r="554" spans="5:6" x14ac:dyDescent="0.15">
      <c r="E554" t="s">
        <v>1162</v>
      </c>
      <c r="F554" t="s">
        <v>1163</v>
      </c>
    </row>
    <row r="555" spans="5:6" x14ac:dyDescent="0.15">
      <c r="E555" t="s">
        <v>1164</v>
      </c>
      <c r="F555" t="s">
        <v>1165</v>
      </c>
    </row>
    <row r="556" spans="5:6" x14ac:dyDescent="0.15">
      <c r="E556" t="s">
        <v>1166</v>
      </c>
      <c r="F556" t="s">
        <v>1167</v>
      </c>
    </row>
    <row r="557" spans="5:6" x14ac:dyDescent="0.15">
      <c r="E557" t="s">
        <v>1168</v>
      </c>
      <c r="F557" t="s">
        <v>1169</v>
      </c>
    </row>
    <row r="558" spans="5:6" x14ac:dyDescent="0.15">
      <c r="E558" t="s">
        <v>1170</v>
      </c>
      <c r="F558" t="s">
        <v>1171</v>
      </c>
    </row>
    <row r="559" spans="5:6" x14ac:dyDescent="0.15">
      <c r="E559" t="s">
        <v>1172</v>
      </c>
      <c r="F559" t="s">
        <v>1173</v>
      </c>
    </row>
    <row r="560" spans="5:6" x14ac:dyDescent="0.15">
      <c r="E560" t="s">
        <v>1174</v>
      </c>
      <c r="F560" t="s">
        <v>1175</v>
      </c>
    </row>
    <row r="561" spans="5:6" x14ac:dyDescent="0.15">
      <c r="E561" t="s">
        <v>1176</v>
      </c>
      <c r="F561" t="s">
        <v>1177</v>
      </c>
    </row>
    <row r="562" spans="5:6" x14ac:dyDescent="0.15">
      <c r="E562" t="s">
        <v>1178</v>
      </c>
      <c r="F562" t="s">
        <v>1179</v>
      </c>
    </row>
    <row r="563" spans="5:6" x14ac:dyDescent="0.15">
      <c r="E563" t="s">
        <v>1180</v>
      </c>
      <c r="F563" t="s">
        <v>1181</v>
      </c>
    </row>
    <row r="564" spans="5:6" x14ac:dyDescent="0.15">
      <c r="E564" t="s">
        <v>1182</v>
      </c>
      <c r="F564" t="s">
        <v>1183</v>
      </c>
    </row>
    <row r="565" spans="5:6" x14ac:dyDescent="0.15">
      <c r="E565" t="s">
        <v>1184</v>
      </c>
      <c r="F565" t="s">
        <v>1185</v>
      </c>
    </row>
    <row r="566" spans="5:6" x14ac:dyDescent="0.15">
      <c r="E566" t="s">
        <v>1186</v>
      </c>
      <c r="F566" t="s">
        <v>1187</v>
      </c>
    </row>
    <row r="567" spans="5:6" x14ac:dyDescent="0.15">
      <c r="E567" t="s">
        <v>1188</v>
      </c>
      <c r="F567" t="s">
        <v>1189</v>
      </c>
    </row>
    <row r="568" spans="5:6" x14ac:dyDescent="0.15">
      <c r="E568" t="s">
        <v>1190</v>
      </c>
      <c r="F568" t="s">
        <v>1191</v>
      </c>
    </row>
    <row r="569" spans="5:6" x14ac:dyDescent="0.15">
      <c r="E569" t="s">
        <v>1192</v>
      </c>
      <c r="F569" t="s">
        <v>1193</v>
      </c>
    </row>
    <row r="570" spans="5:6" x14ac:dyDescent="0.15">
      <c r="E570" t="s">
        <v>55</v>
      </c>
      <c r="F570" t="s">
        <v>1194</v>
      </c>
    </row>
    <row r="571" spans="5:6" x14ac:dyDescent="0.15">
      <c r="E571" t="s">
        <v>1195</v>
      </c>
      <c r="F571" t="s">
        <v>1196</v>
      </c>
    </row>
    <row r="572" spans="5:6" x14ac:dyDescent="0.15">
      <c r="E572" t="s">
        <v>1197</v>
      </c>
      <c r="F572" t="s">
        <v>1198</v>
      </c>
    </row>
    <row r="573" spans="5:6" x14ac:dyDescent="0.15">
      <c r="E573" t="s">
        <v>1199</v>
      </c>
      <c r="F573" t="s">
        <v>1200</v>
      </c>
    </row>
    <row r="574" spans="5:6" x14ac:dyDescent="0.15">
      <c r="E574" t="s">
        <v>1201</v>
      </c>
      <c r="F574" t="s">
        <v>1202</v>
      </c>
    </row>
    <row r="575" spans="5:6" x14ac:dyDescent="0.15">
      <c r="E575" t="s">
        <v>1203</v>
      </c>
      <c r="F575" t="s">
        <v>1204</v>
      </c>
    </row>
    <row r="576" spans="5:6" x14ac:dyDescent="0.15">
      <c r="E576" t="s">
        <v>1205</v>
      </c>
      <c r="F576" t="s">
        <v>1206</v>
      </c>
    </row>
    <row r="577" spans="5:6" x14ac:dyDescent="0.15">
      <c r="E577" t="s">
        <v>1207</v>
      </c>
      <c r="F577" t="s">
        <v>1208</v>
      </c>
    </row>
    <row r="578" spans="5:6" x14ac:dyDescent="0.15">
      <c r="E578" t="s">
        <v>1209</v>
      </c>
      <c r="F578" t="s">
        <v>1210</v>
      </c>
    </row>
    <row r="579" spans="5:6" x14ac:dyDescent="0.15">
      <c r="E579" t="s">
        <v>1211</v>
      </c>
      <c r="F579" t="s">
        <v>1212</v>
      </c>
    </row>
    <row r="580" spans="5:6" x14ac:dyDescent="0.15">
      <c r="E580" t="s">
        <v>1213</v>
      </c>
      <c r="F580" t="s">
        <v>1214</v>
      </c>
    </row>
    <row r="581" spans="5:6" x14ac:dyDescent="0.15">
      <c r="E581" t="s">
        <v>1215</v>
      </c>
      <c r="F581" t="s">
        <v>1216</v>
      </c>
    </row>
    <row r="582" spans="5:6" x14ac:dyDescent="0.15">
      <c r="E582" t="s">
        <v>1217</v>
      </c>
      <c r="F582" t="s">
        <v>1218</v>
      </c>
    </row>
    <row r="583" spans="5:6" x14ac:dyDescent="0.15">
      <c r="E583" t="s">
        <v>1219</v>
      </c>
      <c r="F583" t="s">
        <v>1220</v>
      </c>
    </row>
    <row r="584" spans="5:6" x14ac:dyDescent="0.15">
      <c r="E584" s="22" t="s">
        <v>1397</v>
      </c>
    </row>
    <row r="585" spans="5:6" x14ac:dyDescent="0.15">
      <c r="E585" t="s">
        <v>1221</v>
      </c>
      <c r="F585" t="s">
        <v>1222</v>
      </c>
    </row>
    <row r="586" spans="5:6" x14ac:dyDescent="0.15">
      <c r="E586" t="s">
        <v>1223</v>
      </c>
      <c r="F586" t="s">
        <v>1224</v>
      </c>
    </row>
    <row r="587" spans="5:6" x14ac:dyDescent="0.15">
      <c r="E587" t="s">
        <v>1225</v>
      </c>
      <c r="F587" t="s">
        <v>1226</v>
      </c>
    </row>
    <row r="588" spans="5:6" x14ac:dyDescent="0.15">
      <c r="E588" t="s">
        <v>1227</v>
      </c>
      <c r="F588" t="s">
        <v>1228</v>
      </c>
    </row>
    <row r="589" spans="5:6" x14ac:dyDescent="0.15">
      <c r="E589" t="s">
        <v>1229</v>
      </c>
      <c r="F589" t="s">
        <v>1230</v>
      </c>
    </row>
    <row r="590" spans="5:6" x14ac:dyDescent="0.15">
      <c r="E590" t="s">
        <v>1231</v>
      </c>
      <c r="F590" t="s">
        <v>1232</v>
      </c>
    </row>
    <row r="591" spans="5:6" x14ac:dyDescent="0.15">
      <c r="E591" t="s">
        <v>1233</v>
      </c>
      <c r="F591" t="s">
        <v>1234</v>
      </c>
    </row>
    <row r="592" spans="5:6" x14ac:dyDescent="0.15">
      <c r="E592" t="s">
        <v>1235</v>
      </c>
      <c r="F592" t="s">
        <v>1236</v>
      </c>
    </row>
    <row r="593" spans="5:6" x14ac:dyDescent="0.15">
      <c r="E593" t="s">
        <v>1237</v>
      </c>
      <c r="F593" t="s">
        <v>1238</v>
      </c>
    </row>
    <row r="594" spans="5:6" x14ac:dyDescent="0.15">
      <c r="E594" t="s">
        <v>1239</v>
      </c>
      <c r="F594" t="s">
        <v>1240</v>
      </c>
    </row>
    <row r="595" spans="5:6" x14ac:dyDescent="0.15">
      <c r="E595" t="s">
        <v>1241</v>
      </c>
      <c r="F595" t="s">
        <v>1242</v>
      </c>
    </row>
    <row r="596" spans="5:6" x14ac:dyDescent="0.15">
      <c r="E596" t="s">
        <v>1243</v>
      </c>
      <c r="F596" t="s">
        <v>1244</v>
      </c>
    </row>
    <row r="597" spans="5:6" x14ac:dyDescent="0.15">
      <c r="E597" t="s">
        <v>1245</v>
      </c>
      <c r="F597" t="s">
        <v>1246</v>
      </c>
    </row>
    <row r="598" spans="5:6" x14ac:dyDescent="0.15">
      <c r="E598" t="s">
        <v>1247</v>
      </c>
      <c r="F598" t="s">
        <v>1248</v>
      </c>
    </row>
    <row r="599" spans="5:6" x14ac:dyDescent="0.15">
      <c r="E599" t="s">
        <v>1249</v>
      </c>
      <c r="F599" t="s">
        <v>1250</v>
      </c>
    </row>
    <row r="600" spans="5:6" x14ac:dyDescent="0.15">
      <c r="E600" t="s">
        <v>1251</v>
      </c>
      <c r="F600" t="s">
        <v>1252</v>
      </c>
    </row>
    <row r="601" spans="5:6" x14ac:dyDescent="0.15">
      <c r="E601" t="s">
        <v>1253</v>
      </c>
      <c r="F601" t="s">
        <v>1254</v>
      </c>
    </row>
    <row r="602" spans="5:6" x14ac:dyDescent="0.15">
      <c r="E602" t="s">
        <v>1255</v>
      </c>
      <c r="F602" t="s">
        <v>1256</v>
      </c>
    </row>
    <row r="603" spans="5:6" x14ac:dyDescent="0.15">
      <c r="E603" t="s">
        <v>1257</v>
      </c>
      <c r="F603" t="s">
        <v>1258</v>
      </c>
    </row>
    <row r="604" spans="5:6" x14ac:dyDescent="0.15">
      <c r="E604" t="s">
        <v>1259</v>
      </c>
      <c r="F604" t="s">
        <v>1260</v>
      </c>
    </row>
    <row r="605" spans="5:6" x14ac:dyDescent="0.15">
      <c r="E605" t="s">
        <v>1261</v>
      </c>
      <c r="F605" t="s">
        <v>1262</v>
      </c>
    </row>
    <row r="606" spans="5:6" x14ac:dyDescent="0.15">
      <c r="E606" t="s">
        <v>1263</v>
      </c>
      <c r="F606" t="s">
        <v>1264</v>
      </c>
    </row>
    <row r="607" spans="5:6" x14ac:dyDescent="0.15">
      <c r="E607" t="s">
        <v>1265</v>
      </c>
      <c r="F607" t="s">
        <v>1266</v>
      </c>
    </row>
    <row r="608" spans="5:6" x14ac:dyDescent="0.15">
      <c r="E608" t="s">
        <v>1267</v>
      </c>
      <c r="F608" t="s">
        <v>1268</v>
      </c>
    </row>
    <row r="609" spans="5:6" x14ac:dyDescent="0.15">
      <c r="E609" t="s">
        <v>1269</v>
      </c>
      <c r="F609" t="s">
        <v>1270</v>
      </c>
    </row>
    <row r="610" spans="5:6" x14ac:dyDescent="0.15">
      <c r="E610" t="s">
        <v>1271</v>
      </c>
      <c r="F610" t="s">
        <v>1272</v>
      </c>
    </row>
    <row r="611" spans="5:6" x14ac:dyDescent="0.15">
      <c r="E611" t="s">
        <v>1273</v>
      </c>
      <c r="F611" t="s">
        <v>1274</v>
      </c>
    </row>
    <row r="612" spans="5:6" x14ac:dyDescent="0.15">
      <c r="E612" t="s">
        <v>1275</v>
      </c>
      <c r="F612" t="s">
        <v>1276</v>
      </c>
    </row>
    <row r="613" spans="5:6" x14ac:dyDescent="0.15">
      <c r="E613" t="s">
        <v>1277</v>
      </c>
      <c r="F613" t="s">
        <v>1278</v>
      </c>
    </row>
    <row r="614" spans="5:6" x14ac:dyDescent="0.15">
      <c r="E614" t="s">
        <v>1279</v>
      </c>
      <c r="F614" t="s">
        <v>1280</v>
      </c>
    </row>
    <row r="615" spans="5:6" x14ac:dyDescent="0.15">
      <c r="E615" t="s">
        <v>1281</v>
      </c>
      <c r="F615" t="s">
        <v>1282</v>
      </c>
    </row>
    <row r="616" spans="5:6" x14ac:dyDescent="0.15">
      <c r="E616" t="s">
        <v>1283</v>
      </c>
      <c r="F616" t="s">
        <v>1284</v>
      </c>
    </row>
    <row r="617" spans="5:6" x14ac:dyDescent="0.15">
      <c r="E617" t="s">
        <v>1285</v>
      </c>
      <c r="F617" t="s">
        <v>1286</v>
      </c>
    </row>
    <row r="618" spans="5:6" x14ac:dyDescent="0.15">
      <c r="E618" t="s">
        <v>1287</v>
      </c>
      <c r="F618" t="s">
        <v>1288</v>
      </c>
    </row>
    <row r="619" spans="5:6" x14ac:dyDescent="0.15">
      <c r="E619" t="s">
        <v>1289</v>
      </c>
      <c r="F619" t="s">
        <v>1290</v>
      </c>
    </row>
    <row r="620" spans="5:6" x14ac:dyDescent="0.15">
      <c r="E620" t="s">
        <v>1291</v>
      </c>
      <c r="F620" t="s">
        <v>1292</v>
      </c>
    </row>
    <row r="621" spans="5:6" x14ac:dyDescent="0.15">
      <c r="E621" t="s">
        <v>1293</v>
      </c>
      <c r="F621" t="s">
        <v>1294</v>
      </c>
    </row>
    <row r="622" spans="5:6" x14ac:dyDescent="0.15">
      <c r="E622" t="s">
        <v>1295</v>
      </c>
      <c r="F622" t="s">
        <v>1296</v>
      </c>
    </row>
    <row r="623" spans="5:6" x14ac:dyDescent="0.15">
      <c r="E623" t="s">
        <v>1297</v>
      </c>
      <c r="F623" t="s">
        <v>1298</v>
      </c>
    </row>
    <row r="624" spans="5:6" x14ac:dyDescent="0.15">
      <c r="E624" t="s">
        <v>1299</v>
      </c>
      <c r="F624" t="s">
        <v>1300</v>
      </c>
    </row>
    <row r="625" spans="5:6" x14ac:dyDescent="0.15">
      <c r="E625" t="s">
        <v>1301</v>
      </c>
      <c r="F625" t="s">
        <v>1302</v>
      </c>
    </row>
    <row r="626" spans="5:6" x14ac:dyDescent="0.15">
      <c r="E626" t="s">
        <v>1303</v>
      </c>
      <c r="F626" t="s">
        <v>1304</v>
      </c>
    </row>
    <row r="627" spans="5:6" x14ac:dyDescent="0.15">
      <c r="E627" t="s">
        <v>1305</v>
      </c>
      <c r="F627" t="s">
        <v>1306</v>
      </c>
    </row>
    <row r="628" spans="5:6" x14ac:dyDescent="0.15">
      <c r="E628" t="s">
        <v>1307</v>
      </c>
      <c r="F628" t="s">
        <v>1308</v>
      </c>
    </row>
    <row r="629" spans="5:6" x14ac:dyDescent="0.15">
      <c r="E629" t="s">
        <v>1309</v>
      </c>
      <c r="F629" t="s">
        <v>1310</v>
      </c>
    </row>
    <row r="630" spans="5:6" x14ac:dyDescent="0.15">
      <c r="E630" t="s">
        <v>1311</v>
      </c>
      <c r="F630" t="s">
        <v>1312</v>
      </c>
    </row>
    <row r="631" spans="5:6" x14ac:dyDescent="0.15">
      <c r="E631" t="s">
        <v>1313</v>
      </c>
      <c r="F631" t="s">
        <v>1314</v>
      </c>
    </row>
    <row r="632" spans="5:6" x14ac:dyDescent="0.15">
      <c r="E632" t="s">
        <v>1315</v>
      </c>
      <c r="F632" t="s">
        <v>1316</v>
      </c>
    </row>
    <row r="633" spans="5:6" x14ac:dyDescent="0.15">
      <c r="E633" t="s">
        <v>1317</v>
      </c>
      <c r="F633" t="s">
        <v>1318</v>
      </c>
    </row>
    <row r="634" spans="5:6" x14ac:dyDescent="0.15">
      <c r="E634" t="s">
        <v>1319</v>
      </c>
      <c r="F634" t="s">
        <v>1320</v>
      </c>
    </row>
    <row r="635" spans="5:6" x14ac:dyDescent="0.15">
      <c r="E635" t="s">
        <v>1321</v>
      </c>
      <c r="F635" t="s">
        <v>1322</v>
      </c>
    </row>
    <row r="636" spans="5:6" x14ac:dyDescent="0.15">
      <c r="E636" t="s">
        <v>1323</v>
      </c>
      <c r="F636" t="s">
        <v>1324</v>
      </c>
    </row>
    <row r="637" spans="5:6" x14ac:dyDescent="0.15">
      <c r="E637" t="s">
        <v>1325</v>
      </c>
      <c r="F637" t="s">
        <v>1326</v>
      </c>
    </row>
    <row r="638" spans="5:6" x14ac:dyDescent="0.15">
      <c r="E638" t="s">
        <v>1327</v>
      </c>
      <c r="F638" t="s">
        <v>1328</v>
      </c>
    </row>
    <row r="639" spans="5:6" x14ac:dyDescent="0.15">
      <c r="E639" t="s">
        <v>1329</v>
      </c>
      <c r="F639" t="s">
        <v>1330</v>
      </c>
    </row>
    <row r="640" spans="5:6" x14ac:dyDescent="0.15">
      <c r="E640" t="s">
        <v>1331</v>
      </c>
      <c r="F640" t="s">
        <v>1332</v>
      </c>
    </row>
    <row r="641" spans="5:6" x14ac:dyDescent="0.15">
      <c r="E641" t="s">
        <v>1333</v>
      </c>
      <c r="F641" t="s">
        <v>1334</v>
      </c>
    </row>
    <row r="642" spans="5:6" x14ac:dyDescent="0.15">
      <c r="E642" t="s">
        <v>1335</v>
      </c>
      <c r="F642" t="s">
        <v>1336</v>
      </c>
    </row>
    <row r="643" spans="5:6" x14ac:dyDescent="0.15">
      <c r="E643" t="s">
        <v>1337</v>
      </c>
      <c r="F643" t="s">
        <v>1338</v>
      </c>
    </row>
    <row r="644" spans="5:6" x14ac:dyDescent="0.15">
      <c r="E644" t="s">
        <v>1339</v>
      </c>
    </row>
    <row r="645" spans="5:6" x14ac:dyDescent="0.15">
      <c r="E645" t="s">
        <v>1398</v>
      </c>
    </row>
    <row r="646" spans="5:6" x14ac:dyDescent="0.15">
      <c r="E646" t="s">
        <v>1439</v>
      </c>
    </row>
    <row r="647" spans="5:6" x14ac:dyDescent="0.15">
      <c r="E647" t="s">
        <v>1340</v>
      </c>
    </row>
    <row r="648" spans="5:6" x14ac:dyDescent="0.15">
      <c r="E648" t="s">
        <v>1399</v>
      </c>
    </row>
    <row r="649" spans="5:6" x14ac:dyDescent="0.15">
      <c r="E649" t="s">
        <v>1400</v>
      </c>
    </row>
    <row r="650" spans="5:6" x14ac:dyDescent="0.15">
      <c r="E650" t="s">
        <v>1401</v>
      </c>
    </row>
    <row r="651" spans="5:6" x14ac:dyDescent="0.15">
      <c r="E651" t="s">
        <v>1402</v>
      </c>
    </row>
    <row r="652" spans="5:6" x14ac:dyDescent="0.15">
      <c r="E652" t="s">
        <v>1341</v>
      </c>
    </row>
    <row r="653" spans="5:6" x14ac:dyDescent="0.15">
      <c r="E653" t="s">
        <v>102</v>
      </c>
    </row>
    <row r="654" spans="5:6" x14ac:dyDescent="0.15">
      <c r="E654" t="s">
        <v>1403</v>
      </c>
    </row>
    <row r="655" spans="5:6" x14ac:dyDescent="0.15">
      <c r="E655" t="s">
        <v>1404</v>
      </c>
    </row>
    <row r="656" spans="5:6" x14ac:dyDescent="0.15">
      <c r="E656" t="s">
        <v>1342</v>
      </c>
    </row>
    <row r="657" spans="5:5" x14ac:dyDescent="0.15">
      <c r="E657" t="s">
        <v>1343</v>
      </c>
    </row>
    <row r="658" spans="5:5" x14ac:dyDescent="0.15">
      <c r="E658" t="s">
        <v>1344</v>
      </c>
    </row>
    <row r="659" spans="5:5" x14ac:dyDescent="0.15">
      <c r="E659" t="s">
        <v>1345</v>
      </c>
    </row>
    <row r="660" spans="5:5" x14ac:dyDescent="0.15">
      <c r="E660" t="s">
        <v>1346</v>
      </c>
    </row>
    <row r="661" spans="5:5" x14ac:dyDescent="0.15">
      <c r="E661" t="s">
        <v>1347</v>
      </c>
    </row>
    <row r="662" spans="5:5" x14ac:dyDescent="0.15">
      <c r="E662" t="s">
        <v>1348</v>
      </c>
    </row>
    <row r="663" spans="5:5" x14ac:dyDescent="0.15">
      <c r="E663" t="s">
        <v>1349</v>
      </c>
    </row>
    <row r="664" spans="5:5" x14ac:dyDescent="0.15">
      <c r="E664" t="s">
        <v>1350</v>
      </c>
    </row>
    <row r="665" spans="5:5" x14ac:dyDescent="0.15">
      <c r="E665" t="s">
        <v>1351</v>
      </c>
    </row>
    <row r="666" spans="5:5" x14ac:dyDescent="0.15">
      <c r="E666" t="s">
        <v>1352</v>
      </c>
    </row>
    <row r="667" spans="5:5" x14ac:dyDescent="0.15">
      <c r="E667" t="s">
        <v>1353</v>
      </c>
    </row>
    <row r="668" spans="5:5" x14ac:dyDescent="0.15">
      <c r="E668" t="s">
        <v>1354</v>
      </c>
    </row>
    <row r="669" spans="5:5" x14ac:dyDescent="0.15">
      <c r="E669" t="s">
        <v>1355</v>
      </c>
    </row>
    <row r="670" spans="5:5" x14ac:dyDescent="0.15">
      <c r="E670" t="s">
        <v>1356</v>
      </c>
    </row>
    <row r="671" spans="5:5" x14ac:dyDescent="0.15">
      <c r="E671" t="s">
        <v>1357</v>
      </c>
    </row>
    <row r="672" spans="5:5" x14ac:dyDescent="0.15">
      <c r="E672" t="s">
        <v>1358</v>
      </c>
    </row>
    <row r="673" spans="5:5" x14ac:dyDescent="0.15">
      <c r="E673" t="s">
        <v>1359</v>
      </c>
    </row>
    <row r="674" spans="5:5" x14ac:dyDescent="0.15">
      <c r="E674" t="s">
        <v>1360</v>
      </c>
    </row>
    <row r="675" spans="5:5" x14ac:dyDescent="0.15">
      <c r="E675" t="s">
        <v>1361</v>
      </c>
    </row>
    <row r="676" spans="5:5" x14ac:dyDescent="0.15">
      <c r="E676" t="s">
        <v>1362</v>
      </c>
    </row>
    <row r="677" spans="5:5" x14ac:dyDescent="0.15">
      <c r="E677" t="s">
        <v>1363</v>
      </c>
    </row>
    <row r="678" spans="5:5" x14ac:dyDescent="0.15">
      <c r="E678" t="s">
        <v>1364</v>
      </c>
    </row>
    <row r="679" spans="5:5" x14ac:dyDescent="0.15">
      <c r="E679" t="s">
        <v>1365</v>
      </c>
    </row>
    <row r="680" spans="5:5" x14ac:dyDescent="0.15">
      <c r="E680" t="s">
        <v>1366</v>
      </c>
    </row>
    <row r="681" spans="5:5" x14ac:dyDescent="0.15">
      <c r="E681" t="s">
        <v>1367</v>
      </c>
    </row>
    <row r="682" spans="5:5" x14ac:dyDescent="0.15">
      <c r="E682" t="s">
        <v>1368</v>
      </c>
    </row>
    <row r="683" spans="5:5" x14ac:dyDescent="0.15">
      <c r="E683" t="s">
        <v>1369</v>
      </c>
    </row>
    <row r="684" spans="5:5" x14ac:dyDescent="0.15">
      <c r="E684" t="s">
        <v>1370</v>
      </c>
    </row>
    <row r="685" spans="5:5" x14ac:dyDescent="0.15">
      <c r="E685" t="s">
        <v>1405</v>
      </c>
    </row>
    <row r="686" spans="5:5" x14ac:dyDescent="0.15">
      <c r="E686" t="s">
        <v>1406</v>
      </c>
    </row>
    <row r="687" spans="5:5" x14ac:dyDescent="0.15">
      <c r="E687" t="s">
        <v>1407</v>
      </c>
    </row>
    <row r="688" spans="5:5" x14ac:dyDescent="0.15">
      <c r="E688" t="s">
        <v>1408</v>
      </c>
    </row>
    <row r="689" spans="5:5" x14ac:dyDescent="0.15">
      <c r="E689" t="s">
        <v>1409</v>
      </c>
    </row>
    <row r="690" spans="5:5" x14ac:dyDescent="0.15">
      <c r="E690" t="s">
        <v>1410</v>
      </c>
    </row>
    <row r="691" spans="5:5" x14ac:dyDescent="0.15">
      <c r="E691" t="s">
        <v>1411</v>
      </c>
    </row>
    <row r="692" spans="5:5" x14ac:dyDescent="0.15">
      <c r="E692" t="s">
        <v>1412</v>
      </c>
    </row>
    <row r="693" spans="5:5" x14ac:dyDescent="0.15">
      <c r="E693" t="s">
        <v>1413</v>
      </c>
    </row>
    <row r="694" spans="5:5" x14ac:dyDescent="0.15">
      <c r="E694" t="s">
        <v>1414</v>
      </c>
    </row>
    <row r="695" spans="5:5" x14ac:dyDescent="0.15">
      <c r="E695" t="s">
        <v>1415</v>
      </c>
    </row>
    <row r="696" spans="5:5" x14ac:dyDescent="0.15">
      <c r="E696" t="s">
        <v>1416</v>
      </c>
    </row>
    <row r="697" spans="5:5" x14ac:dyDescent="0.15">
      <c r="E697" t="s">
        <v>1417</v>
      </c>
    </row>
    <row r="698" spans="5:5" x14ac:dyDescent="0.15">
      <c r="E698" t="s">
        <v>1418</v>
      </c>
    </row>
    <row r="699" spans="5:5" x14ac:dyDescent="0.15">
      <c r="E699" t="s">
        <v>1419</v>
      </c>
    </row>
    <row r="700" spans="5:5" x14ac:dyDescent="0.15">
      <c r="E700" t="s">
        <v>1420</v>
      </c>
    </row>
    <row r="701" spans="5:5" x14ac:dyDescent="0.15">
      <c r="E701" t="s">
        <v>1421</v>
      </c>
    </row>
    <row r="702" spans="5:5" x14ac:dyDescent="0.15">
      <c r="E702" t="s">
        <v>1422</v>
      </c>
    </row>
    <row r="703" spans="5:5" x14ac:dyDescent="0.15">
      <c r="E703" t="s">
        <v>1423</v>
      </c>
    </row>
    <row r="704" spans="5:5" x14ac:dyDescent="0.15">
      <c r="E704" t="s">
        <v>1424</v>
      </c>
    </row>
    <row r="705" spans="5:5" x14ac:dyDescent="0.15">
      <c r="E705" t="s">
        <v>1425</v>
      </c>
    </row>
    <row r="706" spans="5:5" x14ac:dyDescent="0.15">
      <c r="E706" t="s">
        <v>1426</v>
      </c>
    </row>
    <row r="707" spans="5:5" x14ac:dyDescent="0.15">
      <c r="E707" t="s">
        <v>1427</v>
      </c>
    </row>
    <row r="708" spans="5:5" x14ac:dyDescent="0.15">
      <c r="E708" t="s">
        <v>1428</v>
      </c>
    </row>
    <row r="709" spans="5:5" x14ac:dyDescent="0.15">
      <c r="E709" t="s">
        <v>1429</v>
      </c>
    </row>
    <row r="710" spans="5:5" x14ac:dyDescent="0.15">
      <c r="E710" t="s">
        <v>1430</v>
      </c>
    </row>
    <row r="711" spans="5:5" x14ac:dyDescent="0.15">
      <c r="E711" t="s">
        <v>1431</v>
      </c>
    </row>
    <row r="712" spans="5:5" x14ac:dyDescent="0.15">
      <c r="E712" t="s">
        <v>1432</v>
      </c>
    </row>
    <row r="713" spans="5:5" x14ac:dyDescent="0.15">
      <c r="E713" t="s">
        <v>1433</v>
      </c>
    </row>
    <row r="714" spans="5:5" x14ac:dyDescent="0.15">
      <c r="E714" t="s">
        <v>1434</v>
      </c>
    </row>
    <row r="715" spans="5:5" x14ac:dyDescent="0.15">
      <c r="E715" t="s">
        <v>1435</v>
      </c>
    </row>
    <row r="716" spans="5:5" x14ac:dyDescent="0.15">
      <c r="E716" t="s">
        <v>1440</v>
      </c>
    </row>
    <row r="717" spans="5:5" x14ac:dyDescent="0.15">
      <c r="E717" t="s">
        <v>1436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定点入力用紙</vt:lpstr>
      <vt:lpstr>繁殖状況票</vt:lpstr>
      <vt:lpstr>アンケート調査用紙</vt:lpstr>
      <vt:lpstr>入力制限シート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MJUeta</dc:creator>
  <cp:lastModifiedBy>M</cp:lastModifiedBy>
  <cp:lastPrinted>2015-07-13T04:34:03Z</cp:lastPrinted>
  <dcterms:created xsi:type="dcterms:W3CDTF">2015-07-13T04:16:43Z</dcterms:created>
  <dcterms:modified xsi:type="dcterms:W3CDTF">2016-04-14T07:37:51Z</dcterms:modified>
</cp:coreProperties>
</file>